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80" windowHeight="9405" tabRatio="370" firstSheet="5" activeTab="5"/>
  </bookViews>
  <sheets>
    <sheet name="ΕΠΟΠΤΕΣ" sheetId="1" state="hidden" r:id="rId1"/>
    <sheet name="ΠΡΟΓΡΑΜΜΑ Β (2)" sheetId="2" state="hidden" r:id="rId2"/>
    <sheet name="ΠΡΟΓΡΑΜΜΑ ΠΑΛΙΟ" sheetId="3" state="hidden" r:id="rId3"/>
    <sheet name="ΠΡΟΓΡΑΜΜΑ A" sheetId="4" state="hidden" r:id="rId4"/>
    <sheet name="ΕΠΙΤΗΡΗΣΕΙΣ(MIX)" sheetId="5" state="hidden" r:id="rId5"/>
    <sheet name="ΕΠΙΤΗΡΗΣΕΙΣ(NEW)" sheetId="6" r:id="rId6"/>
    <sheet name="GANT(MIX)" sheetId="7" state="hidden" r:id="rId7"/>
    <sheet name="Φύλλο1" sheetId="8" state="hidden" r:id="rId8"/>
    <sheet name="GANT(NEW)" sheetId="9" r:id="rId9"/>
  </sheets>
  <definedNames>
    <definedName name="_xlnm.Print_Area" localSheetId="5">'ΕΠΙΤΗΡΗΣΕΙΣ(NEW)'!$A$1:$E$158</definedName>
    <definedName name="_xlnm.Print_Area" localSheetId="3">'ΠΡΟΓΡΑΜΜΑ A'!$A$1:$L$6</definedName>
    <definedName name="_xlnm.Print_Area" localSheetId="1">'ΠΡΟΓΡΑΜΜΑ Β (2)'!$A$1:$L$5</definedName>
    <definedName name="_xlnm.Print_Area" localSheetId="2">'ΠΡΟΓΡΑΜΜΑ ΠΑΛΙΟ'!$A$1:$AE$23</definedName>
  </definedNames>
  <calcPr fullCalcOnLoad="1"/>
</workbook>
</file>

<file path=xl/sharedStrings.xml><?xml version="1.0" encoding="utf-8"?>
<sst xmlns="http://schemas.openxmlformats.org/spreadsheetml/2006/main" count="1472" uniqueCount="456">
  <si>
    <t>ΤΕΧΝΙΚΗ ΜΕΤΡΗΣΕΩΝ</t>
  </si>
  <si>
    <t>ΣΤΟΙΧΕΙΑ ΜΗΧΑΝΩΝ ΙΙ</t>
  </si>
  <si>
    <t>ΣΤΟΙΧΕΙΑ ΜΗΧΑΝΩΝ Ι</t>
  </si>
  <si>
    <t>ΗΠΙΕΣ ΜΟΡΦΕΣ ΕΝΕΡΓΕΙΑΣ</t>
  </si>
  <si>
    <t>ΟΡΓΑΝΩΣΗ ΠΑΡΑΓΩΓΗΣ</t>
  </si>
  <si>
    <t xml:space="preserve">Θ.Ψ.Κ. Ι  </t>
  </si>
  <si>
    <t>ΠΟΙΟΤΙΚΟΣ ΕΛΕΓΧΟΣ</t>
  </si>
  <si>
    <t>ΔΥΝΑΜΙΚΗ ΤΑΛΑΝΤΩΣΕΙΣ</t>
  </si>
  <si>
    <t>ΦΥΣΙΚΗ</t>
  </si>
  <si>
    <t>ΜΕΤΑΔΟΣΗ ΘΕΡΜΟΤΗΤΑΣ</t>
  </si>
  <si>
    <t>ΣΧΕΔΙΑΣΜΟΣ ΚΑΤΑΣΚΕΥΩΝ</t>
  </si>
  <si>
    <t>Μ.Ε.Κ. ΙΙ</t>
  </si>
  <si>
    <t>ΤΕΧΝΟΛΟΓΙΑ ΥΛΙΚΩΝ</t>
  </si>
  <si>
    <t>ΑΝΤΟΧΗ ΥΛΙΚΩΝ</t>
  </si>
  <si>
    <t>ΜΕΚ Ι</t>
  </si>
  <si>
    <t>Θ.Ψ.Κ. ΙΙ</t>
  </si>
  <si>
    <t>ΑΝΥΨΩΤΙΚΕΣ &amp; ΜΕΤΑΦΟΡΙΚΕΣ ΜΗΧΑΝΕΣ</t>
  </si>
  <si>
    <t>ΜΗΧΑΝΙΚΗ ΡΕΥΣΤΩΝ</t>
  </si>
  <si>
    <t>ΗΛΕΚΤΡΙΚΕΣ ΜΗΧΑΝΕΣ</t>
  </si>
  <si>
    <t>ΑΡΙΘΜΗΤΙΚΗ ΑΝΑΛΥΣΗ ΜΕ ΠΕΠΕΡΑΣΜΕΝΑ ΣΤΟΙΧΕΙΑ</t>
  </si>
  <si>
    <t>ΜΕΤΑΛΛΙΚΕΣ ΚΑΤΑΣΚΕΥΕΣ</t>
  </si>
  <si>
    <t>ΜΗΧΑΝ/ΚΕΣ ΕΓΚ/ΣΕΙΣ ΚΤΙΡΙΩΝ</t>
  </si>
  <si>
    <t>ΡΕΥΣΤ/ΚΕΣ ΜΗΧΑΝΕΣ</t>
  </si>
  <si>
    <t>ΜΑΘ/ΚΑ ΙΙ</t>
  </si>
  <si>
    <t>ΜΑΘ/ΚΑ Ι</t>
  </si>
  <si>
    <t>ΣΧΕΔΙΑΣΜΟΣ &amp; ΛΕΙΤΟΥΡΓΙΑ ΑΝΤΙΡ/ΚΩΝ ΕΓΚ/ΣΕΩΝ</t>
  </si>
  <si>
    <t>ΜΗΧ/ΓΙΚΟ ΕΡΓΑΣΤΗΡΙΟ</t>
  </si>
  <si>
    <t>ΕΦΑΡ/ΣΜΕΝΑ ΜΑΘ/ΚΑ</t>
  </si>
  <si>
    <t>ΑΤΜ/ΒΗΤΕΣ &amp; ΑΤΜ/ΒΙΛΟΙ</t>
  </si>
  <si>
    <t>ΠΡΟΓΡ/ΣΜΟΣ             Η/Υ</t>
  </si>
  <si>
    <t>ΜΗΧΑΝΙΚΕΣ ΔΙΑΜ/ΦΩΣΕΙΣ &amp; ΤΡΙΒΟΛΟΓΙΑ</t>
  </si>
  <si>
    <t>ΗΛΕΚΤ/ΧΝΙΑ</t>
  </si>
  <si>
    <t>ΑΣΦΑΛΕΙΑ ΕΡΓΑΣΙΑΣ &amp; ΠΡΟΣΤΑΣΙΑ ΠΕΡΙΒ/ΝΤΟΣ</t>
  </si>
  <si>
    <t>ΟΡΓΑΝΩΣΗ ΔΙΟΙΚΗΣΗ ΒΙΟΜΗΧ/ΚΩΝ ΕΠΙΧΕΙΡΙΣΕΩΝ</t>
  </si>
  <si>
    <t>ΘΕΡΜΟΔΥΝ/ΚΗ</t>
  </si>
  <si>
    <t>ΜΕΤΑΛΛΟ ΓΝΩΣΙΑ</t>
  </si>
  <si>
    <t>ΟΙΚΟΝΟΜΟ ΤΕΧΝΙΚΗ ΑΝΑΛΥΣΗ</t>
  </si>
  <si>
    <t>BAΦΕΣ-ΕΠΙΚΑΛΥΨΕΙΣ ΜΕΤΑΛΛΩΝ</t>
  </si>
  <si>
    <t>ΤΕΧΝΙΚΗ ΝΟΜΟΘΕΣΙΑ</t>
  </si>
  <si>
    <t>ΒΙΟΜΗΧΑΝΙΚΟΙ ΑΥΤΟΜΑΤΙΣΜΟΙ</t>
  </si>
  <si>
    <t>ΕΡΓΑΛΕΙΟ/ΝΕΣ</t>
  </si>
  <si>
    <t>TEXNIKH MHXANIKH</t>
  </si>
  <si>
    <t>ΕΞΟΙΚ/ΜΗΣΗ ΕΝΕΡΓΕΙΑΣ</t>
  </si>
  <si>
    <t>ΤΕΤΑΡΤΗ                                                  01-09-2010</t>
  </si>
  <si>
    <t>ΠΕΜΠΤΗ                                                      02-09-2010</t>
  </si>
  <si>
    <t>ΠΑΡΑΣΚΕΥΗ                                     03-09-2010</t>
  </si>
  <si>
    <t>ΤΡΙΤΗ                    07-09-2010</t>
  </si>
  <si>
    <t>ΤΕΤΑΡΤΗ                                        08-09-2010</t>
  </si>
  <si>
    <t>ΠΕΜΠΤΗ                                                   09-09-2010</t>
  </si>
  <si>
    <t>ΠΑΡΑΣΚΕΥΗ                                             10-09-2010</t>
  </si>
  <si>
    <t>ΔΕΥΤΕΡΑ                                    13-09-2010</t>
  </si>
  <si>
    <t>ΤΡΙΤΗ                                                 14-09-2010</t>
  </si>
  <si>
    <t>ΔΕΥΤΕΡΑ                                                                  06-09-2010</t>
  </si>
  <si>
    <t>ΤΕΤΑΡΤΗ</t>
  </si>
  <si>
    <t>ΠΕΜΠΤΗ</t>
  </si>
  <si>
    <t>ΠΑΡΑΣΚΕΥΗ</t>
  </si>
  <si>
    <t>ΔΕΥΤΕΡΑ</t>
  </si>
  <si>
    <t>ΤΡΙΤΗ</t>
  </si>
  <si>
    <t>ΚΕΧΑΓΙΑΣ</t>
  </si>
  <si>
    <t>ΙΑΚΩΒΑΚΗΣ</t>
  </si>
  <si>
    <t>ΠΟΥΛΙΟΣ</t>
  </si>
  <si>
    <t>ΖΑΟΥΤΣΟΣ</t>
  </si>
  <si>
    <t>ΜΟΥΖΑΚΗΣ</t>
  </si>
  <si>
    <t>ΧΑΜΠΗΛΟΜΑΤΗΣ</t>
  </si>
  <si>
    <t>Τ.Ε.Ι ΛΑΡΙΣΑΣ</t>
  </si>
  <si>
    <t>ΣΧΟΛΗ  Σ.Τ.ΕΦ.</t>
  </si>
  <si>
    <t>ΤΜΗΜΑ  ΜΗΧΑΝΟΛΟΓΙΑΣ</t>
  </si>
  <si>
    <t>ΩΡΑ</t>
  </si>
  <si>
    <t>ΜΑΘΗΜΑ</t>
  </si>
  <si>
    <t>ΤΜΗΜΑ</t>
  </si>
  <si>
    <t>ΑΙΘΟΥΣΑ</t>
  </si>
  <si>
    <t>ΕΙΣΗΓΗΤΗΣ</t>
  </si>
  <si>
    <t>ΕΠΙΤΗΡΗΤΕΣ</t>
  </si>
  <si>
    <t>Μ3</t>
  </si>
  <si>
    <t>Μ1</t>
  </si>
  <si>
    <t>ΒΑΣΙΛΑΚΟΣ</t>
  </si>
  <si>
    <t>Μ2</t>
  </si>
  <si>
    <t>ΧΑΣΙΩΤΗΣ</t>
  </si>
  <si>
    <t>Μ4</t>
  </si>
  <si>
    <t xml:space="preserve">MEK </t>
  </si>
  <si>
    <t>ΘΨΚ</t>
  </si>
  <si>
    <t>ΠΕΤΡΑΚΗΣ</t>
  </si>
  <si>
    <t>ΑΤΜ</t>
  </si>
  <si>
    <t>M1</t>
  </si>
  <si>
    <t>ΣΥΚΙΩΤΗΣ</t>
  </si>
  <si>
    <t>ΜΗΧΑΝΙΚΕΣ ΔΙΑΜΟΡΦΩΣΕΙΣ &amp; ΤΡΙΒΟΛΟΓΙΑ</t>
  </si>
  <si>
    <t>Μ5</t>
  </si>
  <si>
    <t>ΤΣΑΝΤΟΣ</t>
  </si>
  <si>
    <t>ΧΑΤΖΗΝΙΚΟΣ</t>
  </si>
  <si>
    <t>ΚΑΜΠΟΥΡΑΣ</t>
  </si>
  <si>
    <t>ΑΡΧΟΝΤΗ</t>
  </si>
  <si>
    <t>Μ6</t>
  </si>
  <si>
    <t>ΤΣΙΜΠΟΥΚΗΣ</t>
  </si>
  <si>
    <t>ΕΡΓΑΛΕΙΟΜΗΧΑΝΕΣ</t>
  </si>
  <si>
    <t>M4</t>
  </si>
  <si>
    <t>ΚΡΙΚΚΗΣ</t>
  </si>
  <si>
    <t>ΠΡΟΓΡΑΜΜΑΤΙΣΜΟΣ Η/Υ</t>
  </si>
  <si>
    <t>M2</t>
  </si>
  <si>
    <t>ΦΙΛΙΠΟΠΟΥΛΟΣ</t>
  </si>
  <si>
    <t>M7</t>
  </si>
  <si>
    <t>ΠΡ</t>
  </si>
  <si>
    <t>ΠΑΠΑΠΟΛΥΜΕΡΟΥ</t>
  </si>
  <si>
    <t>ΜΠΑΞΕΒΑΝΗ</t>
  </si>
  <si>
    <t>ΡΕΥΣΤΟΔΥΝΑΜΙΚΕΣ ΜΗΧΑΝΕΣ</t>
  </si>
  <si>
    <t>Μ7</t>
  </si>
  <si>
    <t>ΒΛΑΧΟΓΙΑΝΝΗΣ</t>
  </si>
  <si>
    <t>ΠΑΠΑΡΓΥΡΗΣ</t>
  </si>
  <si>
    <t>ΔΗΜΗΤΡΙΑΔΗΣ</t>
  </si>
  <si>
    <t>ΖΑΧΟΣ</t>
  </si>
  <si>
    <t>ΜΑΘΗΜΑΤΙΚΑ ΙΙ</t>
  </si>
  <si>
    <t>ΔΥΝΑΜΙΚΗ -ΤΑΛΑΝΤΩΣΕΙΣ</t>
  </si>
  <si>
    <t>ΜΠΛΙΟΣ</t>
  </si>
  <si>
    <t>ΣΧΕΔΙΑΣΜΟΣ ΚΑΙ ΛΕΙΤΟΥΡΓΙΑ ΑΝΤΙΡΡΥΠΑΝΤΙΚΩΝ ΕΓΚΑΤΑΣΤΑΣΕΩΝ</t>
  </si>
  <si>
    <t>ΠΕΤΡΟΥ</t>
  </si>
  <si>
    <t>ΖΙΩΓΑΣ</t>
  </si>
  <si>
    <t>ΗΛΕΚΤΡΟΤΕΧΝΙΑ</t>
  </si>
  <si>
    <t>ΛΟΥΤΡΙΔΗΣ</t>
  </si>
  <si>
    <t>ΕΦΑΡΜΟΣΜΕΝΑ ΜΑΘΗΜΑΤΙΚΑ</t>
  </si>
  <si>
    <t>ΕΞΟΙΚΟΝΟΜΗΣΗ  ΕΝΕΡΓΕΙΑΣ</t>
  </si>
  <si>
    <t xml:space="preserve"> </t>
  </si>
  <si>
    <t>ΤΖΑΧΑΝΗΣ</t>
  </si>
  <si>
    <t>ΘΕΡΜΟΔΥΝΑΜΙΚΗ</t>
  </si>
  <si>
    <t>ΤΣΙΡΙΚΟΓΛΟΥ</t>
  </si>
  <si>
    <t>ΜΗΧΑΝΟΛΟΓΙΚΟ ΕΡΓΑΣΤΗΡΙΟ</t>
  </si>
  <si>
    <t>ΜΕΚ</t>
  </si>
  <si>
    <t>ΣΟΥΛΤΗΣ</t>
  </si>
  <si>
    <t>ΝΤΙΝΑΣ</t>
  </si>
  <si>
    <t>ΜΕΤΑΛΛΟΓΝΩΣΙΑ</t>
  </si>
  <si>
    <t xml:space="preserve">ΑΝΥΨΩΤΙΚΕΣ &amp; ΜΕΤΑΦΟΡΙΚΕΣ ΜΗΧΑΝΕΣ </t>
  </si>
  <si>
    <t>ΟΙΚΟΝΟΜΟΤΕΧΝΙΚΗ ΑΝΑΛΥΣΗ</t>
  </si>
  <si>
    <t>ΚΑΛΕΣΗ</t>
  </si>
  <si>
    <t>ΑΣΦΑΛΕΙΑ ΕΡΓΑΣΙΑΣ &amp; ΠΡΟΣΤΑΣΙΑ ΠΕΡΙΒΑΛΛΟΝΤΟΣ</t>
  </si>
  <si>
    <t>ΤΡΙΧΙΑΣ</t>
  </si>
  <si>
    <t>ΟΡΓΑΝΩΣΗ ΔΟΙΗΚΗΣΗ  ΒΙΟΜΗΧΑΝΙΚΩΝ ΕΠΙΧΕΙΡΗΣΕΩΝ</t>
  </si>
  <si>
    <t>ΜΠΑΚΑΓΙΑΝΝΗΣ</t>
  </si>
  <si>
    <t>ΝΑΣΙΚΑΣ</t>
  </si>
  <si>
    <t>ΕΙΣΗΓΗΣΕΙΣ</t>
  </si>
  <si>
    <t>ΕΙΣ.ΤΟΜΕΑ</t>
  </si>
  <si>
    <t>ΩΡΕΣ/ΕΒΔΟΜΑΔΑ</t>
  </si>
  <si>
    <t>ΕΠΙΤΗΡΗΣΕΙΣ/ΕΙΣΗΓΗΣΕΙΣ</t>
  </si>
  <si>
    <t>ΣΥΝΟΛΟ (ΕΠ/ΕΙΣ)</t>
  </si>
  <si>
    <t>ΕΠΟΠΤΕΣ</t>
  </si>
  <si>
    <t>OK</t>
  </si>
  <si>
    <t>08:30-13:15</t>
  </si>
  <si>
    <t>13:15-5:30</t>
  </si>
  <si>
    <t>?</t>
  </si>
  <si>
    <t>ΖΙΩΓΑΣ-ΚΑΜΠΟΥΡΑΣ</t>
  </si>
  <si>
    <t>ΟΚ</t>
  </si>
  <si>
    <t>ΔΕΥΤΕΡΑ                                                  24-01-2011</t>
  </si>
  <si>
    <t>ΤΡΙΤΗ                    25-01-2011</t>
  </si>
  <si>
    <t>ΤΕΤΑΡΤΗ                                        26-01-2011</t>
  </si>
  <si>
    <t>ΠΕΜΠΤΗ                                                   27-01-2011</t>
  </si>
  <si>
    <t>ΠΑΡΑΣΚΕΥΗ                                             28-01-2011</t>
  </si>
  <si>
    <t>ΔΕΥΤΕΡΑ                                                                  31-01-2011</t>
  </si>
  <si>
    <t>ΤΡΙΤΗ                                                 01-02-2011</t>
  </si>
  <si>
    <t>ΤΕΤΑΡΤΗ                                                      02-02-2011</t>
  </si>
  <si>
    <t>ΠΕΜΠΤΗ                                                      03-02-2011</t>
  </si>
  <si>
    <t>ΠΑΡΑΣΚΕΥΗ                                     04-02-2011</t>
  </si>
  <si>
    <t>ΜΗΧΑΝΟΛΟΓΙΚΕΣ ΕΓΚΑΤΑΣΤΑΣΕΙΣ</t>
  </si>
  <si>
    <t>ΔΕΥΤΕΡΑ                                                  07-02-2011</t>
  </si>
  <si>
    <t>ΤΡΙΤΗ                    08-02-2011</t>
  </si>
  <si>
    <t>ΤΕΤΑΡΤΗ                                        09-02-2011</t>
  </si>
  <si>
    <t>ΠΕΜΠΤΗ                                                   10-02-2011</t>
  </si>
  <si>
    <t>ΠΑΡΑΣΚΕΥΗ                                             11-02-2011</t>
  </si>
  <si>
    <t>ΔΕΥΤΕΡΑ                                                                  14-02-2011</t>
  </si>
  <si>
    <t>ΤΡΙΤΗ                                                 15-02-2011</t>
  </si>
  <si>
    <t>ΤΕΤΑΡΤΗ                                                      16-02-2011</t>
  </si>
  <si>
    <t>ΠΕΜΠΤΗ                                                      17-02-2011</t>
  </si>
  <si>
    <t>ΠΑΡΑΣΚΕΥΗ                                     18-02-2011</t>
  </si>
  <si>
    <t>ΑΜΦΙΦΕΑΤΡΟ</t>
  </si>
  <si>
    <t>8:30-13:15</t>
  </si>
  <si>
    <t>13:15-17:30</t>
  </si>
  <si>
    <t>17:45-20:00</t>
  </si>
  <si>
    <t xml:space="preserve">Επιστημονικός Συνεργάτης με Ελλιπή Προσόντα </t>
  </si>
  <si>
    <t>(Θ)</t>
  </si>
  <si>
    <t>(Ε)</t>
  </si>
  <si>
    <t>Εργαστηριακός Συνεργάτης με Πλήρη Προσόντα</t>
  </si>
  <si>
    <r>
      <t xml:space="preserve">Εργαστηριακός Συνεργάτης με Ελλιπή Προσόντα </t>
    </r>
    <r>
      <rPr>
        <b/>
        <sz val="7.5"/>
        <rFont val="Arial"/>
        <family val="2"/>
      </rPr>
      <t>(Συναφές MSc)</t>
    </r>
  </si>
  <si>
    <t>Καθηγητές Εφαρμογών</t>
  </si>
  <si>
    <t>ΤΣΙΡΙΚΟΓΛΟΥ ΣΩΤΗΡΙΟΣ</t>
  </si>
  <si>
    <t>ΚΑΤΣΙΑΟΥΝΗ ΧΡΙΣΤΙΝΑ</t>
  </si>
  <si>
    <t>Επιστημονικός Συνεργάτης με Πλήρη Προσόντα</t>
  </si>
  <si>
    <t>ΝΑΣΙΚΑΣ ΑΘΑΝΑΣΙΟΣ</t>
  </si>
  <si>
    <t>ΓΑΤΣΙΟΣ ΔΗΜΗΤΡΙΟΣ</t>
  </si>
  <si>
    <t>ΚΑΡΑΛΙΑΤΟΥ ΟΛΥΜΠΙΑ</t>
  </si>
  <si>
    <t>Εργαστηριακός Συνεργάτης με Ελλιπή Προσόντα</t>
  </si>
  <si>
    <t>ΠΑΝΤΑΖΑΡΑΣ ΚΩΝ/ΝΟΣ</t>
  </si>
  <si>
    <t>ΧΡΙΣΤΑΦΑΚΗΣ ΑΣΤΕΡΙΟΣ</t>
  </si>
  <si>
    <t>ΚΟΥΚΟΥΦΙΚΗΣ ΣΤΑΥΡΟΣ</t>
  </si>
  <si>
    <t>ΚΟΥΝΗΣ ΝΙΚΟΛΑΟΣ</t>
  </si>
  <si>
    <t>ΤΣΙΑΝΤΑΣ ΔΗΜΗΤΡΙΟΣ</t>
  </si>
  <si>
    <t>ΤΖΙΜΟΥΡΤΟΣ ΒΑΣΙΛΕΙΟΣ</t>
  </si>
  <si>
    <t>ΕΜΜΑΝΟΥΗΛ ΜΑΡΙΑΧΡΥΣΟΒΑΛΑΝΤΟΥ</t>
  </si>
  <si>
    <t>ΜΑΓΑΖΙΩΤΗ ΑΘΗΝΑ</t>
  </si>
  <si>
    <t>ΔΑΔΟΥΚΗΣ ΑΡΙΣΤΕΙΔΗΣ</t>
  </si>
  <si>
    <t>ΜΗΣΙΟΥ ΑΛΕΞΑΝΔΡΑ</t>
  </si>
  <si>
    <t>ΑΡΧΟΝΤΗ ΕΥΑΝΘΙΑ-ΜΑΡΙΑ</t>
  </si>
  <si>
    <t>ΖΥΓΑΝΙΤΙΔΗΣ ΙΩΑΝΝΗΣ</t>
  </si>
  <si>
    <t>ΚΑΛΕΣΗ ΜΑΡΙΑ</t>
  </si>
  <si>
    <t>ΜΑΚΡΗΣ ΑΣΤΕΡΙΟΣ</t>
  </si>
  <si>
    <t>ΚΡΟΜΜΥΔΑ ΗΛΙΑΝΑ</t>
  </si>
  <si>
    <t>ΣΤΟΥΓΙΑΝΝΗΣ ΙΩΑΝΝΗΣ</t>
  </si>
  <si>
    <t>ΚΑΛΑΙΤΖΗ ΜΑΡΙΑ</t>
  </si>
  <si>
    <t>ΓΚΑΝΑΤΣΙΟΥ ΑΘΑΝΑΣΙΑ</t>
  </si>
  <si>
    <t>ΣΠΑΘΗΣ ΒΑΣΙΛΕΙΟΣ</t>
  </si>
  <si>
    <t>ΝΑΡΗΣ ΣΤΕΡΓΙΟΣ</t>
  </si>
  <si>
    <t>ΑΝΔΡΕΑΔΗΣ ΓΕΩΡΓΙΟΣ</t>
  </si>
  <si>
    <t>ΔΡΙΤΣΕΛΗΣ ΧΡΗΣΤΟΣ</t>
  </si>
  <si>
    <t>ΠΑΛΙΟΥΡΑΣ ΠΑΝΑΓΙΩΤΗΣ</t>
  </si>
  <si>
    <t>ΜΠΛΑΝΑΣ ΣΩΤΗΡΙΟΣ</t>
  </si>
  <si>
    <t>ΒΕΛΑΛΗΣ ΝΙΚΟΛΑΟΣ</t>
  </si>
  <si>
    <t>ΓΚΟΥΝΤΗΣ ΣΠΥΡΙΔΩΝ</t>
  </si>
  <si>
    <t>ΒΑΣΙΛΑΚΟΣ ΑΠΟΣΤΟΛΟΣ</t>
  </si>
  <si>
    <t>ΚΑΜΠΙΣΙΟΣ ΘΕΟΔΩΡΟΣ</t>
  </si>
  <si>
    <t>ΠΕΖΟΥΛΑΣ ΒΑΣΙΛΕΙΟΣ</t>
  </si>
  <si>
    <t>ΜΠΛΙΟΣ ΚΩΝ/ΝΟΣ</t>
  </si>
  <si>
    <t>ΝΤΙΝΑΣ ΚΩΝΣΤΑΝΤΙΝΟΣ</t>
  </si>
  <si>
    <t>ΛΙΛΗ ΕΛΕΥΘΕΡΙΑ</t>
  </si>
  <si>
    <t>ΠΑΠΠΑΣ ΑΘΑΝΑΣΙΟΣ</t>
  </si>
  <si>
    <t>ΚΟΜΟΠΟΥΛΟΣ ΙΩΑΝΝΗΣ</t>
  </si>
  <si>
    <t>ΜΠΑΚΑΓΙΑΝΝΗΣ ΜΙΧΑΗΛ</t>
  </si>
  <si>
    <t>ΧΩΜΑΤΑ ΣΤΕΡΓΙΑΝΗ</t>
  </si>
  <si>
    <t>ΓΙΑΝΝΑΚΟΠΟΥΛΟΥ ΚΩΝΣΤΑΝΤΙΝΑ</t>
  </si>
  <si>
    <t>ΧΑΤΖΗΧΡΗΣΤΟΣ ΣΤΕΦΑΝΟΣ</t>
  </si>
  <si>
    <t>ΚΥΠΑΡΙΣΣΗ ΘΕΟΔΩΡΑ</t>
  </si>
  <si>
    <t>ΦΕΙΔΑΡΟΣ ΔΗΜΗΤΡΙΟΣ</t>
  </si>
  <si>
    <t>ΠΕΤΡΑΚΗΣ ΓΕΩΡΓΙΟΣ</t>
  </si>
  <si>
    <t>ΖΙΩΓΑΣ ΣΤΕΡΓΙΟΣ</t>
  </si>
  <si>
    <t>ΣΤΑΜΟΥΛΗΣ ΓΕΩΡΓΙΟΣ</t>
  </si>
  <si>
    <t>ΚΟΥΖΕΛΕΑΣ ΣΤΥΛΙΑΝΟΣ</t>
  </si>
  <si>
    <t>ΤΣΑΝΤΟΣ ΝΙΚΟΛΑΟΣ</t>
  </si>
  <si>
    <t>ΚΑΜΠΟΥΡΑΣ ΝΙΚΟΛΑΟΣ</t>
  </si>
  <si>
    <t>ΚΑΛΑΓΙΑΣ ΒΑΪΟΣ</t>
  </si>
  <si>
    <t>ΙΣΠΟΓΛΟΥ ΘΕΟΔΩΡΟΣ</t>
  </si>
  <si>
    <t>ΠΑΠΠΑΣ ΜΕΝΕΛΑΟΣ</t>
  </si>
  <si>
    <t>ΜΠΑΞΕΒΑΝΗ ΕΛΕΝΗ</t>
  </si>
  <si>
    <t>ΜΠΑΞΕΒΑΝΟΥ ΑΙΚΑΤΕΡΙΝΗ</t>
  </si>
  <si>
    <t>ΔΑΜΙΑΝΙΔΗΣ ΧΡΗΣΤΟΣ</t>
  </si>
  <si>
    <t>ΣΑΜΑΝΤΑΣ ΑΘΑΝΑΣΙΟΣ</t>
  </si>
  <si>
    <t>ΒΑΛΑΗ ΑΓΓΕΛΙΚΗ</t>
  </si>
  <si>
    <t xml:space="preserve"> (Χ2)</t>
  </si>
  <si>
    <t>8:30-13:1</t>
  </si>
  <si>
    <t>Θ.Φ.Κ. Ι</t>
  </si>
  <si>
    <t>ΒΕΜ</t>
  </si>
  <si>
    <t>ΤΡΙΒ</t>
  </si>
  <si>
    <t>ΕΡΓ</t>
  </si>
  <si>
    <t>Ρ/Μ</t>
  </si>
  <si>
    <t>Μ/Ρ</t>
  </si>
  <si>
    <t>Π Η/Υ</t>
  </si>
  <si>
    <t>ΣΜ Ι</t>
  </si>
  <si>
    <t>ΦΥΣ</t>
  </si>
  <si>
    <t>Π/Ε</t>
  </si>
  <si>
    <t>ΤΝ</t>
  </si>
  <si>
    <t>ΟΠ</t>
  </si>
  <si>
    <t>Θ/Δ</t>
  </si>
  <si>
    <t>ΜΑΘ ΙΙ</t>
  </si>
  <si>
    <t>ΔΤ</t>
  </si>
  <si>
    <t>ΑΑΠΣ</t>
  </si>
  <si>
    <t>ΣΛΑΕ</t>
  </si>
  <si>
    <t>Η/ΝΑΙ</t>
  </si>
  <si>
    <t>ΤΥ</t>
  </si>
  <si>
    <t>ΣΚ</t>
  </si>
  <si>
    <t>ΜΕΚ ΙΙ</t>
  </si>
  <si>
    <t>ΑΜΜ</t>
  </si>
  <si>
    <t>ΕΕΝ</t>
  </si>
  <si>
    <t>ΤΜ</t>
  </si>
  <si>
    <t>ΜΘ</t>
  </si>
  <si>
    <t>ΜΕΓΚ</t>
  </si>
  <si>
    <t>ΑΑ</t>
  </si>
  <si>
    <t>ΕΜ</t>
  </si>
  <si>
    <t>ΑΥ</t>
  </si>
  <si>
    <t>ΗΜΕ</t>
  </si>
  <si>
    <t>ΜΕΡΓ</t>
  </si>
  <si>
    <t>ΒΑΥΤ</t>
  </si>
  <si>
    <t>ΜΚΑΤ</t>
  </si>
  <si>
    <t>ΜΕΤΓ</t>
  </si>
  <si>
    <t>ΘΨΚ ΙΙ</t>
  </si>
  <si>
    <t>ΟΙΚΤ ΑΝ</t>
  </si>
  <si>
    <t>ΑΣ ΕΡΓ</t>
  </si>
  <si>
    <t>ΗΛ/ΜΗΧ</t>
  </si>
  <si>
    <t>ΣΜ ΙΙ</t>
  </si>
  <si>
    <t>ΟΔΒΕ</t>
  </si>
  <si>
    <t>ΗΜΕΡΟΜΗΝΙΑ:</t>
  </si>
  <si>
    <t>2011.01.24</t>
  </si>
  <si>
    <t>2011.01.25</t>
  </si>
  <si>
    <t>2011.01.26</t>
  </si>
  <si>
    <t>2011.01.27</t>
  </si>
  <si>
    <t>2011.01.28</t>
  </si>
  <si>
    <t>2011.01.31</t>
  </si>
  <si>
    <t>2011.02.01</t>
  </si>
  <si>
    <t>2011.02.02</t>
  </si>
  <si>
    <t>2011.02.03</t>
  </si>
  <si>
    <t>2011.02.04</t>
  </si>
  <si>
    <t>ΘΨΚ Ι</t>
  </si>
  <si>
    <t>ΠΑΠΠΑΣ</t>
  </si>
  <si>
    <t>ΧΑΤΧΗΝΙΚΟΣ</t>
  </si>
  <si>
    <t>ΓΕΝΙΚΟ ΤΜΗΜΑ</t>
  </si>
  <si>
    <t>ΑΝΔΡΕΑΔΗΣ</t>
  </si>
  <si>
    <t>ΑΜΦ</t>
  </si>
  <si>
    <t>ΝΑΡΗΣ</t>
  </si>
  <si>
    <t>ΠΕΡΙΟΔΟΥ: Α'</t>
  </si>
  <si>
    <t>ΕΞΑΜΗΝΟ: 2011 ΧΕΙΜΕΡΙΝΟ</t>
  </si>
  <si>
    <t>ΠΑΠΠΑΣ ΜΕΝ</t>
  </si>
  <si>
    <t>ΛΙΛΗ-ΠΕΤΡΑΚΗΣ</t>
  </si>
  <si>
    <t>ΠΑΠΠΑΣ ΜΕΝ-ΠΕΤΡΑΚΗΣ</t>
  </si>
  <si>
    <t>ΑΡΧΟΝΤΗ-ΝΤΙΝΑΣ</t>
  </si>
  <si>
    <t>ΣΤΑΜΟΥΛΗΣ</t>
  </si>
  <si>
    <t>ΝΑΡΗΣ-ΝΤΙΝΑΣ</t>
  </si>
  <si>
    <t>ΖΙΩΓΑΣ-ΝΤΙΝΑΣ</t>
  </si>
  <si>
    <t>ΠΑΝΤΑΖΑΡΑΣ</t>
  </si>
  <si>
    <t>ΖΙΩΓΑΣ-ΠΑΝΤΑΖΑΡΑΣ</t>
  </si>
  <si>
    <t>ΕΜΜΑΝΟΥΗΛ</t>
  </si>
  <si>
    <t>ΚΑΤΣΙΑΟΥΝΗ</t>
  </si>
  <si>
    <t>ΔΑΜΙΑΝΙΔΗΣ</t>
  </si>
  <si>
    <t>ΦΕΙΔΑΡΟΣ</t>
  </si>
  <si>
    <t>ΖΙΩΓΑΣ-ΦΕΙΔΑΡΟΣ</t>
  </si>
  <si>
    <t>ΑΡΧΟΝΤΗ-ΝΤΙΝΑΣ-ΦΕΙΔΑΡΟΣ</t>
  </si>
  <si>
    <t>ΖΥΓΑΝΙΤΙΔΗΣ</t>
  </si>
  <si>
    <t>ΝΑΡΗΣ-ΖΥΓΑΝΙΤΙΔΗΣ</t>
  </si>
  <si>
    <t>ΚΟΥΖΕΛΕΑΣ</t>
  </si>
  <si>
    <t>ΠΕΤΡΑΚΗΣ-ΚΟΥΖΕΛΕΑΣ</t>
  </si>
  <si>
    <t>ΚΟΥΚΟΥΦΙΚΗΣ</t>
  </si>
  <si>
    <t>ΔΑΜΙΑΝΙΔΗΣ-ΚΟΥΚΟΥΦΙΚΗΣ</t>
  </si>
  <si>
    <t>ΠΕΖΟΥΛΑΣ</t>
  </si>
  <si>
    <t>ΖΙΩΓΑΣ-ΠΕΖΟΥΛΑΣ</t>
  </si>
  <si>
    <t>ΠΕΤΡΑΚΗΣ-ΠΕΖΟΥΛΑΣ</t>
  </si>
  <si>
    <t>ΒΑΛΑΗ</t>
  </si>
  <si>
    <t>ΝΑΣΙΚΑΣ-ΒΑΛΑΗ</t>
  </si>
  <si>
    <t>ΓΙΑΝΝΑΚΟΠΟΥΛΟΥ</t>
  </si>
  <si>
    <t>ΠΑΠΠΑΣ ΜΕΝ-ΓΙΑΝΝΑΚΟΠΟΥΛΟΥ</t>
  </si>
  <si>
    <t>ΓΚΑΝΑΤΣΙΟΥ</t>
  </si>
  <si>
    <t>ΠΕΖΟΥΛΑΣ-ΓΚΑΝΑΤΣΙΟΥ</t>
  </si>
  <si>
    <t>ΚΟΥΖΕΛΕΑΣ-ΓΚΑΝΑΤΣΙΟΥ</t>
  </si>
  <si>
    <t>ΚΑΜΠΟΥΡΑΣ-ΓΚΑΝΑΤΣΙΟΥ</t>
  </si>
  <si>
    <t>ΓΚΟΥΝΤΗΣ</t>
  </si>
  <si>
    <t>ΤΣΑΝΤΟΣ-ΓΚΟΥΝΤΗΣ</t>
  </si>
  <si>
    <t>ΚΕΧΑΓΙΑΣ-ΙΣΠΟΓΛΟΥ</t>
  </si>
  <si>
    <t>ΙΣΠΟΓΛΟΥ</t>
  </si>
  <si>
    <t>ΠΑΠΠΑΣ ΜΕΝ-ΙΣΠΟΓΛΟΥ</t>
  </si>
  <si>
    <t>ΜΠΑΞΕΒΑΝΟΥ</t>
  </si>
  <si>
    <t>ΖΙΩΓΑΣ-ΚΑΤΣΙΑΟΥΝΗ-ΜΠΑΞΕΒΑΝΟΥ</t>
  </si>
  <si>
    <t>ΤΖΙΜΟΥΡΤΟΣ</t>
  </si>
  <si>
    <t>ΕΜΜΑΝΟΥΗΛ-ΤΖΙΜΟΥΡΤΟΣ</t>
  </si>
  <si>
    <t>ΝΑΣΙΚΑΣ-ΤΖΙΜΟΥΡΤΟΣ</t>
  </si>
  <si>
    <t>ΣΤΑΜΟΥΛΗΣ-ΦΕΙΔΑΡΟΣ-ΤΖΙΜΟΥΡΤΟΣ</t>
  </si>
  <si>
    <t>ΛΙΛΗ-ΠΑΠΠΑΣ Α.</t>
  </si>
  <si>
    <t>ΑΡΧΟΝΤΗ-ΠΑΠΠΑΣ Α.</t>
  </si>
  <si>
    <t>ΝΑΡΗΣ-ΒΑΛΑΗ-ΠΑΠΠΑΣ Α.</t>
  </si>
  <si>
    <t>ΣΑΜΑΝΤΑΣ</t>
  </si>
  <si>
    <t>ΑΝΔΡΕΑΔΗΣ-ΚΑΤΣΙΑΟΥΝΗ-ΣΑΜΑΝΤΑΣ</t>
  </si>
  <si>
    <t>ΓΑΤΣΙΟΣ</t>
  </si>
  <si>
    <t>ΔΑΔΟΥΚΗΣ</t>
  </si>
  <si>
    <t>ΕΜΜΑΝΟΥΗΛ-ΔΑΔΟΥΚΗΣ</t>
  </si>
  <si>
    <t>ΔΡΙΤΣΕΛΗΣ</t>
  </si>
  <si>
    <t>ΖΙΩΓΑΣ-ΚΑΜΠΟΥΡΑΣ-ΔΡΙΤΣΕΛΗΣ</t>
  </si>
  <si>
    <t>ΑΝΔΡΕΑΔΗΣ-ΣΑΜΑΝΤΑΣ-ΔΡΙΤΣΕΛΗΣ</t>
  </si>
  <si>
    <t>ΚΑΡΑΛΙΑΤΟΥ</t>
  </si>
  <si>
    <t>ΑΡΧΟΝΤΗ-ΝΤΙΝΑΣ-ΤΣΑΝΤΟΣ-ΚΑΡΑΛΙΑΤΟΥ</t>
  </si>
  <si>
    <t>ΚΟΥΝΗΣ</t>
  </si>
  <si>
    <t>ΠΑΝΤΑΖΑΡΑΣ-ΚΟΥΝΗΣ</t>
  </si>
  <si>
    <t>ΚΡΟΜΜΥΔΑ</t>
  </si>
  <si>
    <t>ΠΑΝΤΑΖΑΡΑΣ-ΚΡΟΜΜΥΔΑ</t>
  </si>
  <si>
    <t>ΚΥΠΑΡΙΣΣΗ</t>
  </si>
  <si>
    <t>ΤΣΑΝΤΟΣ-ΚΥΠΑΡΙΣΣΗ</t>
  </si>
  <si>
    <t>ΜΑΓΑΖΙΩΤΗ</t>
  </si>
  <si>
    <t>ΚΑΜΠΟΥΡΑΣ-ΠΑΝΤΑΖΑΡΑΣ</t>
  </si>
  <si>
    <t>ΦΕΙΔΑΡΟΣ-ΤΣΑΝΤΟΣ</t>
  </si>
  <si>
    <t>ΣΤΟΥΓΙΑΝΝΗΣ</t>
  </si>
  <si>
    <t>ΔΑΜΙΑΝΙΔΗΣ-ΓΑΤΣΙΟΣ</t>
  </si>
  <si>
    <t>ΑΡΧΟΝΤΗ-ΔΑΔΟΥΚΗΣ</t>
  </si>
  <si>
    <t>ΑΡΧΟΝΤΗ-ΚΡΟΜΜΥΔΑ</t>
  </si>
  <si>
    <t>ΚΑΜΠΟΥΡΑΣ-ΚΟΥΖΕΛΕΑΣ-ΚΥΠΑΡΙΣΣΗ</t>
  </si>
  <si>
    <t>ΖΙΩΓΑΣ-ΠΕΖΟΥΛΑΣ-ΣΤΟΥΓΙΑΝΝΗΣ</t>
  </si>
  <si>
    <t>ΤΣΙΑΝΤΑΣ</t>
  </si>
  <si>
    <t>ΠΕΤΡΑΚΗΣ-ΚΟΥΚΟΥΦΙΚΗΣ-ΤΣΙΑΝΤΑΣ</t>
  </si>
  <si>
    <t>ΝΑΣΙΚΑΣ-ΔΑΜΙΑΝΙΔΗΣ-ΤΣΙΑΝΤΑΣ</t>
  </si>
  <si>
    <t>ΝΑΣΙΚΑΣ-ΒΑΛΑΗ-ΓΚΟΥΝΤΗΣ-ΤΣΙΡΙΚΟΓΛΟΥ Σ.</t>
  </si>
  <si>
    <t>ΚΟΥΚΟΦΙΚΗΣ-ΒΑΛΑΗ-ΓΚΟΥΝΤΗΣ-ΤΣΙΡΙΚΟΓΛΟΥ Σ.</t>
  </si>
  <si>
    <t>ΧΡΙΣΤΑΦΑΚΗΣ</t>
  </si>
  <si>
    <t>ΚΑΜΠΟΥΡΑΣ-ΧΡΙΣΤΑΦΑΚΗΣ</t>
  </si>
  <si>
    <t>ΠΕΤΡΑΚΗΣ-ΣΑΜΑΝΤΑΣ-ΓΑΤΣΙΟΣ-ΧΡΙΣΤΑΦΑΚΗΣ</t>
  </si>
  <si>
    <t>ΒΕΛΑΛΗΣ</t>
  </si>
  <si>
    <t>ΑΡΧΟΝΤΗ-ΝΤΙΝΑΣ-ΒΕΛΑΛΗΣ</t>
  </si>
  <si>
    <t>ΝΑΡΗΣ-ΜΠΑΚΑΓΙΑΝΝΗΣ</t>
  </si>
  <si>
    <t>ΜΠΛΑΝΑΣ</t>
  </si>
  <si>
    <t>ΠΑΛΙΟΥΡΑΣ</t>
  </si>
  <si>
    <t>ΚΑΛΑΓΙΑΣ</t>
  </si>
  <si>
    <t>ΝΑΣΙΚΑΣ-ΖΥΓΑΝΙΤΙΔΗΣ-ΚΑΛΑΓΙΑΣ</t>
  </si>
  <si>
    <t>ΚΟΜΟΠΟΥΛΟΣ</t>
  </si>
  <si>
    <t>ΑΡΧΟΝΤΗ-ΚΟΜΟΠΟΥΛΟΣ</t>
  </si>
  <si>
    <t>ΚΑΛΑΙΤΖΗ</t>
  </si>
  <si>
    <t>ΚΑΤΣΙΑΟΥΝΗ-ΚΑΛΑΙΤΖΗ</t>
  </si>
  <si>
    <t>ΚΑΜΠΟΥΡΑΣ-ΚΑΛΕΣΗ</t>
  </si>
  <si>
    <t xml:space="preserve">ΜΗΣΙΟΥ </t>
  </si>
  <si>
    <t>ΣΠΑΘΗΣ</t>
  </si>
  <si>
    <t>ΜΗΣΙΟΥ-ΣΠΑΘΗΣ</t>
  </si>
  <si>
    <t>ΧΑΤΖΗΧΡΗΣΤΟΣ</t>
  </si>
  <si>
    <t>ΜΠΑΞΕΒΑΝΟΥ-ΧΑΤΖΗΧΡΗΣΤΟΣ</t>
  </si>
  <si>
    <t>ΧΩΜΑΤΑ</t>
  </si>
  <si>
    <t>ΓΙΑΝΝΑΚΟΠΟΥΛΟΥ-ΧΩΜΑΤΑ</t>
  </si>
  <si>
    <t>ΓΚΟΥΝΤΗΣ-ΠΑΠΠΑΣ Α.</t>
  </si>
  <si>
    <t>ΦΕΙΔΑΡΟΣ-ΜΠΑΞΕΒΑΝΗ-NTINAS</t>
  </si>
  <si>
    <t>ΠΕΖΟΥΛΑΣ-ΔΑΜΙΑΝΙΔΗΣ</t>
  </si>
  <si>
    <t>ΣΤΑΜΟΥΛΗΣ-ΤΣΑΝΤΟΣ</t>
  </si>
  <si>
    <t>ΖΙΩΓΑΣ-ΤΣΑΝΤΟΣ-ΕΜΜΑΝΟΥΗΛ</t>
  </si>
  <si>
    <t>ΠΑΝΤΑΖΑΡΑΣ-ΦΕΙΔΑΡΟΣ</t>
  </si>
  <si>
    <t>ΝΑΡΗΣ-ΖΥΓΑΝΙΤΙΔΗΣ-ΕΜΜΑΝΟΥΗΛ-ΚΑΤΣΙΑΟΥΝΗ</t>
  </si>
  <si>
    <t>ΠΑΠΠΑΣ ΜΕΝ-ΝΑΣΙΚΑΣ</t>
  </si>
  <si>
    <t>ΝΑΡΗΣ-ΑΡΧΟΝΤΗ</t>
  </si>
  <si>
    <t>ΤΣΑΝΤΟΣ-ΒΑΣΙΛΑΚΟΣ</t>
  </si>
  <si>
    <t>ΖΥΓΑΝΙΤΙΔΗΣ-ΚΑΤΣΙΑΟΥΝΗ</t>
  </si>
  <si>
    <t>ΝΑΡΗΣ-ΜΑΓΑΖΙΩΤΗ-ΕΜΜΑΝΟΥΗΛ-ΤΖΙΜΟΥΡΤΟΣ</t>
  </si>
  <si>
    <t>ΛΙΛΗ-ΤΖΙΜΟΥΡΤΟΣ-ΣΤΑΜΟΥΛΗΣ</t>
  </si>
  <si>
    <t>ΖΥΓΑΝΙΤΙΔΗΣ-ΣΤΑΜΟΥΛΗΣ</t>
  </si>
  <si>
    <t>ΔΑΜΙΑΝΙΔΗΣ-ΣΤΑΜΟΥΛΗΣ</t>
  </si>
  <si>
    <t>ΛΙΛΗ-ΠΕΤΡΑΚΗΣ-ΣΤΑΜΟΥΛΗΣ</t>
  </si>
  <si>
    <t>ΠΑΠΠΑΣ ΜΕΝ-ΕΜΜΑΝΟΥΗΛ</t>
  </si>
  <si>
    <t>ΝΑΡΗΣ-ΝΤΙΝΑΣ-ΣΑΜΑΝΤΑΣ-ΕΜΜΑΝΟΥΗΛ</t>
  </si>
  <si>
    <t>ΖΙΩΓΑΣ-ΝΑΣΙΚΑΣ-ΝΤΙΝΑΣ-ΕΜΜΑΝΟΥΗΛ</t>
  </si>
  <si>
    <t>TΣΑΝΤΟΣ</t>
  </si>
  <si>
    <t>Μ1, Μ2,Μ4,ΜΕΚ,ΘΨΚ</t>
  </si>
  <si>
    <t>Ακαδημαϊκό Έτος 2010-2011</t>
  </si>
  <si>
    <t>ΕΞ. ΠΕΡΙΟΔΟΣ: ΣΕΠΤΕΜΒΡΙΟΣ 20111</t>
  </si>
  <si>
    <t>ΠΑΠΠΑΣ Μ.</t>
  </si>
  <si>
    <t>ΜΑΘΗΜΑΤΙΚΑ Ι</t>
  </si>
  <si>
    <t>ΧΑΡΑΛΑΜΠΟΥΣ</t>
  </si>
  <si>
    <t>XAΡΑΛΑΜΠΟΥΣ</t>
  </si>
  <si>
    <t xml:space="preserve">ΑΘΡΟΙΣΜΑ ΩΡΩΝ ΕΒΔΟΜΑΔΟΣ </t>
  </si>
  <si>
    <t>ΣΥΝΟΛΙΚΕΣ ΕΠΙΤΗΡΗΣΕΙΣ</t>
  </si>
  <si>
    <t>ΩΡΑΡΙΟ ΒΑΘΜΙΔΟΣ</t>
  </si>
  <si>
    <r>
      <t xml:space="preserve">ΧΑΤΖΗΝΙΚΟΣ - </t>
    </r>
    <r>
      <rPr>
        <i/>
        <sz val="12"/>
        <color indexed="8"/>
        <rFont val="Times New Roman Greek"/>
        <family val="1"/>
      </rPr>
      <t>ΚΑΜΠΟΥΡΑΣ</t>
    </r>
  </si>
  <si>
    <t>ΤΣΙΜΠΟΥΚΗΣ - ΚΕΧΑΓΙΑΣ</t>
  </si>
  <si>
    <t>ΚΑΜΠΟΥΡΑΣ - ΝΤΙΝΑΣ - ΑΡΧΟΝΤΗ - ΖΙΩΓΑΣ</t>
  </si>
  <si>
    <t>ΧΑΣΙΩΤΗΣ - ΠΕΤΡΟΥ</t>
  </si>
  <si>
    <t>ΙΑΚΩΒΑΚΗΣ - ΧΑΤΖΗΝΙΚΟΣ</t>
  </si>
  <si>
    <t xml:space="preserve">ΚΑΜΠΟΥΡΑΣ - ΝΤΙΝΑΣ </t>
  </si>
  <si>
    <t>ΧΑΡΑΛΑΜΠΟΥΣ - ΚΡΙΚΚΗΣ</t>
  </si>
  <si>
    <t>ΧΑΜΠΗΛΟΜΑΤΗΣ - ΤΣΙΜΠΟΥΚΗΣ</t>
  </si>
  <si>
    <t>ΧΑΣΙΩΤΗΣ, ΧΑΜΠΗΛΟΜΑΤΗΣ</t>
  </si>
  <si>
    <t>ΧΑΤΖΗΝΙΚΟΣ, ΠΕΤΡΟΥ</t>
  </si>
  <si>
    <t>ΠΟΥΛΙΟΣ, ΜΟΥΖΑΚΗΣ</t>
  </si>
  <si>
    <t>ΔΕΥΤΕΡΑ 19/09/2011</t>
  </si>
  <si>
    <t>ΠΟΥΛΙΟΣ - ΝΑΣΙΚΑΣ - ΧΑΡΑΛΑΜΠΟΥΣ</t>
  </si>
  <si>
    <t>ΦΑΛΑΡΑ - ΗΛΙΟΥΔΗΣ - ΑΚΡΙΒΟΥΛΗΣ</t>
  </si>
  <si>
    <t>ΚΑΛΟΓΙΑΝΝΗΣ - ΜΠΛΙΟΣ</t>
  </si>
  <si>
    <t>ΤΣΙΜΠΟΥΚΗΣ, ΠΕΤΡΟΥ, ΚΡΙΚΚΗΣ</t>
  </si>
  <si>
    <t>ΜΗΣΙΟΥ</t>
  </si>
  <si>
    <t>ΜΟΥΖΑΚΗΣ, ΧΑΡΑΛΑΜΠΟΥΣ</t>
  </si>
  <si>
    <t>ΧΑΡΑΛΑΜΠΟΥΣ/ ΒΛΑΧΟΓΙΑΝΝΗΣ</t>
  </si>
  <si>
    <t>ΤΡΙΤΗ 20/09/2011</t>
  </si>
  <si>
    <t>ΤΕΤΑΡΤΗ 21/09/2011</t>
  </si>
  <si>
    <t>ΠΕΜΠΤΗ 22/09/2011</t>
  </si>
  <si>
    <t>ΠΑΡΑΣΚΕΥΗ 23/09/2011</t>
  </si>
  <si>
    <t>ΒΑΦΕΣ - ΕΠΙΚΑΛΥΨΕΙΣ</t>
  </si>
  <si>
    <t>ΕΞΟΙΚΟΝΟΜΙΣΗ ΕΝΕΡΓΕΙΑΣ</t>
  </si>
  <si>
    <t>ΧΑΤΖΗΝΙΚΟΣ, ΒΛΑΧΟΓΙΑΝΝΗΣ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</si>
</sst>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mmm\-yyyy"/>
    <numFmt numFmtId="169" formatCode="[$-F400]h:mm:ss\ \π\μ/\μ\μ"/>
    <numFmt numFmtId="170" formatCode="[$-408]h:mm:ss\ \π\μ/\μ\μ"/>
    <numFmt numFmtId="171" formatCode="h:mm;@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65">
    <font>
      <sz val="10"/>
      <name val="Arial Greek"/>
      <family val="0"/>
    </font>
    <font>
      <sz val="10"/>
      <name val="Times New Roman"/>
      <family val="1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4"/>
      <name val="Times New Roman Greek"/>
      <family val="1"/>
    </font>
    <font>
      <sz val="12"/>
      <name val="Times New Roman Greek"/>
      <family val="1"/>
    </font>
    <font>
      <b/>
      <sz val="12"/>
      <name val="Times New Roman Greek"/>
      <family val="1"/>
    </font>
    <font>
      <sz val="10"/>
      <name val="Times New Roman Greek"/>
      <family val="1"/>
    </font>
    <font>
      <b/>
      <sz val="14"/>
      <name val="Times New Roman Greek"/>
      <family val="1"/>
    </font>
    <font>
      <sz val="12"/>
      <color indexed="8"/>
      <name val="Times New Roman Greek"/>
      <family val="1"/>
    </font>
    <font>
      <sz val="14"/>
      <name val="MS Sans Serif"/>
      <family val="2"/>
    </font>
    <font>
      <b/>
      <sz val="8"/>
      <name val="Arial"/>
      <family val="2"/>
    </font>
    <font>
      <b/>
      <sz val="7.5"/>
      <name val="Arial"/>
      <family val="2"/>
    </font>
    <font>
      <sz val="8"/>
      <name val="Times New Roman Greek"/>
      <family val="1"/>
    </font>
    <font>
      <sz val="8"/>
      <color indexed="8"/>
      <name val="Times New Roman Greek"/>
      <family val="1"/>
    </font>
    <font>
      <sz val="8"/>
      <name val="Arial Greek"/>
      <family val="0"/>
    </font>
    <font>
      <b/>
      <sz val="12"/>
      <color indexed="8"/>
      <name val="Times New Roman Greek"/>
      <family val="1"/>
    </font>
    <font>
      <sz val="12"/>
      <color indexed="10"/>
      <name val="Times New Roman Greek"/>
      <family val="1"/>
    </font>
    <font>
      <sz val="11"/>
      <color indexed="10"/>
      <name val="Calibri"/>
      <family val="2"/>
    </font>
    <font>
      <sz val="10"/>
      <color indexed="10"/>
      <name val="Arial Greek"/>
      <family val="0"/>
    </font>
    <font>
      <sz val="10"/>
      <color indexed="17"/>
      <name val="Arial Greek"/>
      <family val="0"/>
    </font>
    <font>
      <sz val="12"/>
      <color indexed="57"/>
      <name val="Times New Roman Greek"/>
      <family val="1"/>
    </font>
    <font>
      <sz val="10"/>
      <color indexed="57"/>
      <name val="Arial Greek"/>
      <family val="0"/>
    </font>
    <font>
      <sz val="10"/>
      <color indexed="21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 Greek"/>
      <family val="1"/>
    </font>
    <font>
      <b/>
      <sz val="10"/>
      <color indexed="57"/>
      <name val="Arial Greek"/>
      <family val="0"/>
    </font>
    <font>
      <b/>
      <sz val="11"/>
      <color indexed="56"/>
      <name val="Calibri"/>
      <family val="2"/>
    </font>
    <font>
      <b/>
      <sz val="10"/>
      <color indexed="60"/>
      <name val="Arial Greek"/>
      <family val="0"/>
    </font>
    <font>
      <b/>
      <sz val="11"/>
      <color indexed="13"/>
      <name val="Calibri"/>
      <family val="2"/>
    </font>
    <font>
      <b/>
      <sz val="10"/>
      <color indexed="13"/>
      <name val="Arial Greek"/>
      <family val="0"/>
    </font>
    <font>
      <b/>
      <i/>
      <sz val="10"/>
      <color indexed="36"/>
      <name val="Arial Greek"/>
      <family val="0"/>
    </font>
    <font>
      <i/>
      <sz val="12"/>
      <color indexed="8"/>
      <name val="Times New Roman Greek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>
        <color indexed="11"/>
      </top>
      <bottom style="thin"/>
    </border>
    <border>
      <left>
        <color indexed="63"/>
      </left>
      <right>
        <color indexed="63"/>
      </right>
      <top style="thick">
        <color indexed="11"/>
      </top>
      <bottom style="thin"/>
    </border>
    <border>
      <left>
        <color indexed="63"/>
      </left>
      <right style="thin"/>
      <top style="thick">
        <color indexed="11"/>
      </top>
      <bottom style="thin"/>
    </border>
    <border>
      <left style="thin"/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 style="thin"/>
      <top>
        <color indexed="63"/>
      </top>
      <bottom style="thick">
        <color indexed="11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21" borderId="2" applyNumberFormat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2" fillId="28" borderId="3" applyNumberFormat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4" fillId="28" borderId="1" applyNumberFormat="0" applyAlignment="0" applyProtection="0"/>
  </cellStyleXfs>
  <cellXfs count="5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14" fontId="0" fillId="0" borderId="0" xfId="0" applyNumberFormat="1" applyAlignment="1">
      <alignment/>
    </xf>
    <xf numFmtId="0" fontId="50" fillId="20" borderId="1" xfId="33" applyAlignment="1">
      <alignment horizontal="center" vertical="center"/>
    </xf>
    <xf numFmtId="14" fontId="50" fillId="20" borderId="1" xfId="33" applyNumberFormat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20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" fontId="5" fillId="0" borderId="13" xfId="0" applyNumberFormat="1" applyFont="1" applyBorder="1" applyAlignment="1">
      <alignment horizontal="center" vertical="center"/>
    </xf>
    <xf numFmtId="20" fontId="8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20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0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20" fontId="8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15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/>
    </xf>
    <xf numFmtId="20" fontId="5" fillId="0" borderId="12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20" fontId="8" fillId="0" borderId="11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16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5" fillId="36" borderId="0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34" borderId="18" xfId="0" applyFill="1" applyBorder="1" applyAlignment="1">
      <alignment/>
    </xf>
    <xf numFmtId="0" fontId="0" fillId="33" borderId="18" xfId="0" applyFill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0" fillId="0" borderId="19" xfId="0" applyBorder="1" applyAlignment="1">
      <alignment/>
    </xf>
    <xf numFmtId="0" fontId="0" fillId="37" borderId="0" xfId="0" applyFill="1" applyAlignment="1">
      <alignment/>
    </xf>
    <xf numFmtId="0" fontId="0" fillId="37" borderId="18" xfId="0" applyFill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20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0" fillId="0" borderId="2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38" borderId="0" xfId="0" applyFill="1" applyAlignment="1">
      <alignment/>
    </xf>
    <xf numFmtId="0" fontId="0" fillId="38" borderId="0" xfId="0" applyFill="1" applyBorder="1" applyAlignment="1">
      <alignment/>
    </xf>
    <xf numFmtId="0" fontId="22" fillId="38" borderId="0" xfId="0" applyFont="1" applyFill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171" fontId="1" fillId="0" borderId="0" xfId="0" applyNumberFormat="1" applyFont="1" applyBorder="1" applyAlignment="1">
      <alignment horizontal="center" vertical="center" wrapText="1"/>
    </xf>
    <xf numFmtId="171" fontId="1" fillId="0" borderId="0" xfId="0" applyNumberFormat="1" applyFont="1" applyAlignment="1">
      <alignment wrapText="1"/>
    </xf>
    <xf numFmtId="171" fontId="0" fillId="0" borderId="0" xfId="0" applyNumberFormat="1" applyAlignment="1">
      <alignment wrapText="1"/>
    </xf>
    <xf numFmtId="0" fontId="0" fillId="0" borderId="20" xfId="0" applyBorder="1" applyAlignment="1">
      <alignment wrapText="1"/>
    </xf>
    <xf numFmtId="171" fontId="1" fillId="0" borderId="24" xfId="0" applyNumberFormat="1" applyFont="1" applyBorder="1" applyAlignment="1">
      <alignment horizontal="center" wrapText="1"/>
    </xf>
    <xf numFmtId="171" fontId="1" fillId="0" borderId="25" xfId="0" applyNumberFormat="1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wrapText="1"/>
    </xf>
    <xf numFmtId="0" fontId="1" fillId="39" borderId="20" xfId="0" applyFont="1" applyFill="1" applyBorder="1" applyAlignment="1">
      <alignment horizontal="center" vertical="center" wrapText="1"/>
    </xf>
    <xf numFmtId="0" fontId="1" fillId="39" borderId="26" xfId="0" applyFont="1" applyFill="1" applyBorder="1" applyAlignment="1">
      <alignment horizontal="center" vertical="center" wrapText="1"/>
    </xf>
    <xf numFmtId="0" fontId="23" fillId="40" borderId="27" xfId="0" applyFont="1" applyFill="1" applyBorder="1" applyAlignment="1">
      <alignment horizontal="center" vertical="center" wrapText="1"/>
    </xf>
    <xf numFmtId="0" fontId="23" fillId="40" borderId="28" xfId="0" applyFont="1" applyFill="1" applyBorder="1" applyAlignment="1">
      <alignment horizontal="center" vertical="center" wrapText="1"/>
    </xf>
    <xf numFmtId="0" fontId="24" fillId="39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23" fillId="40" borderId="20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wrapText="1"/>
    </xf>
    <xf numFmtId="0" fontId="11" fillId="0" borderId="29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0" fillId="0" borderId="29" xfId="0" applyBorder="1" applyAlignment="1">
      <alignment/>
    </xf>
    <xf numFmtId="0" fontId="11" fillId="0" borderId="29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29" xfId="0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textRotation="90" shrinkToFit="1"/>
    </xf>
    <xf numFmtId="0" fontId="14" fillId="0" borderId="0" xfId="0" applyFont="1" applyBorder="1" applyAlignment="1">
      <alignment horizontal="center" textRotation="90" shrinkToFit="1"/>
    </xf>
    <xf numFmtId="0" fontId="15" fillId="0" borderId="0" xfId="0" applyFont="1" applyAlignment="1">
      <alignment textRotation="90" shrinkToFit="1"/>
    </xf>
    <xf numFmtId="0" fontId="15" fillId="0" borderId="0" xfId="0" applyFont="1" applyBorder="1" applyAlignment="1">
      <alignment textRotation="90" shrinkToFit="1"/>
    </xf>
    <xf numFmtId="0" fontId="14" fillId="0" borderId="0" xfId="0" applyFont="1" applyBorder="1" applyAlignment="1">
      <alignment horizontal="center" textRotation="90" shrinkToFit="1"/>
    </xf>
    <xf numFmtId="0" fontId="50" fillId="20" borderId="1" xfId="33" applyAlignment="1">
      <alignment horizontal="center" vertical="center" textRotation="90" shrinkToFit="1"/>
    </xf>
    <xf numFmtId="14" fontId="50" fillId="20" borderId="1" xfId="33" applyNumberFormat="1" applyAlignment="1">
      <alignment horizontal="center" vertical="center" textRotation="90" shrinkToFit="1"/>
    </xf>
    <xf numFmtId="0" fontId="50" fillId="20" borderId="1" xfId="33" applyAlignment="1">
      <alignment horizontal="center" vertical="center" shrinkToFit="1"/>
    </xf>
    <xf numFmtId="0" fontId="50" fillId="33" borderId="1" xfId="33" applyFill="1" applyAlignment="1">
      <alignment horizontal="center" vertical="center"/>
    </xf>
    <xf numFmtId="0" fontId="50" fillId="33" borderId="1" xfId="33" applyFill="1" applyAlignment="1">
      <alignment horizontal="center" vertical="center" textRotation="90"/>
    </xf>
    <xf numFmtId="14" fontId="50" fillId="33" borderId="1" xfId="33" applyNumberFormat="1" applyFill="1" applyAlignment="1">
      <alignment horizontal="center" vertical="center" textRotation="90"/>
    </xf>
    <xf numFmtId="14" fontId="0" fillId="33" borderId="0" xfId="0" applyNumberFormat="1" applyFill="1" applyAlignment="1">
      <alignment/>
    </xf>
    <xf numFmtId="0" fontId="0" fillId="0" borderId="0" xfId="0" applyAlignment="1">
      <alignment shrinkToFit="1"/>
    </xf>
    <xf numFmtId="0" fontId="0" fillId="0" borderId="18" xfId="0" applyBorder="1" applyAlignment="1">
      <alignment shrinkToFit="1"/>
    </xf>
    <xf numFmtId="0" fontId="0" fillId="0" borderId="0" xfId="0" applyBorder="1" applyAlignment="1">
      <alignment shrinkToFit="1"/>
    </xf>
    <xf numFmtId="0" fontId="5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11" fillId="41" borderId="29" xfId="0" applyFont="1" applyFill="1" applyBorder="1" applyAlignment="1">
      <alignment horizontal="left" wrapText="1"/>
    </xf>
    <xf numFmtId="0" fontId="11" fillId="41" borderId="29" xfId="0" applyFont="1" applyFill="1" applyBorder="1" applyAlignment="1">
      <alignment horizontal="center" wrapText="1"/>
    </xf>
    <xf numFmtId="0" fontId="0" fillId="41" borderId="0" xfId="0" applyFill="1" applyAlignment="1">
      <alignment/>
    </xf>
    <xf numFmtId="0" fontId="11" fillId="41" borderId="0" xfId="0" applyFont="1" applyFill="1" applyAlignment="1">
      <alignment horizontal="left" wrapText="1"/>
    </xf>
    <xf numFmtId="0" fontId="11" fillId="41" borderId="0" xfId="0" applyFont="1" applyFill="1" applyAlignment="1">
      <alignment horizontal="center" wrapText="1"/>
    </xf>
    <xf numFmtId="0" fontId="18" fillId="20" borderId="1" xfId="33" applyFont="1" applyAlignment="1">
      <alignment horizontal="center" vertical="center" textRotation="90" shrinkToFit="1"/>
    </xf>
    <xf numFmtId="0" fontId="19" fillId="0" borderId="0" xfId="0" applyFont="1" applyBorder="1" applyAlignment="1">
      <alignment shrinkToFit="1"/>
    </xf>
    <xf numFmtId="0" fontId="19" fillId="0" borderId="0" xfId="0" applyFont="1" applyBorder="1" applyAlignment="1">
      <alignment/>
    </xf>
    <xf numFmtId="0" fontId="18" fillId="33" borderId="1" xfId="33" applyFont="1" applyFill="1" applyAlignment="1">
      <alignment horizontal="center" vertical="center" textRotation="90"/>
    </xf>
    <xf numFmtId="0" fontId="19" fillId="36" borderId="0" xfId="0" applyFont="1" applyFill="1" applyBorder="1" applyAlignment="1">
      <alignment/>
    </xf>
    <xf numFmtId="0" fontId="19" fillId="38" borderId="0" xfId="0" applyFont="1" applyFill="1" applyAlignment="1">
      <alignment/>
    </xf>
    <xf numFmtId="0" fontId="19" fillId="41" borderId="0" xfId="0" applyFont="1" applyFill="1" applyAlignment="1">
      <alignment/>
    </xf>
    <xf numFmtId="0" fontId="19" fillId="36" borderId="0" xfId="0" applyFont="1" applyFill="1" applyAlignment="1">
      <alignment/>
    </xf>
    <xf numFmtId="0" fontId="13" fillId="33" borderId="0" xfId="0" applyFont="1" applyFill="1" applyBorder="1" applyAlignment="1">
      <alignment horizontal="center" textRotation="90" shrinkToFit="1"/>
    </xf>
    <xf numFmtId="0" fontId="15" fillId="33" borderId="0" xfId="0" applyFont="1" applyFill="1" applyAlignment="1">
      <alignment textRotation="90" shrinkToFit="1"/>
    </xf>
    <xf numFmtId="0" fontId="15" fillId="33" borderId="0" xfId="0" applyFont="1" applyFill="1" applyBorder="1" applyAlignment="1">
      <alignment textRotation="90" shrinkToFit="1"/>
    </xf>
    <xf numFmtId="0" fontId="14" fillId="33" borderId="0" xfId="0" applyFont="1" applyFill="1" applyBorder="1" applyAlignment="1">
      <alignment horizontal="center" textRotation="90" shrinkToFit="1"/>
    </xf>
    <xf numFmtId="0" fontId="0" fillId="42" borderId="0" xfId="0" applyFill="1" applyBorder="1" applyAlignment="1">
      <alignment/>
    </xf>
    <xf numFmtId="0" fontId="11" fillId="41" borderId="30" xfId="0" applyFont="1" applyFill="1" applyBorder="1" applyAlignment="1">
      <alignment horizontal="left" wrapText="1"/>
    </xf>
    <xf numFmtId="0" fontId="11" fillId="41" borderId="30" xfId="0" applyFont="1" applyFill="1" applyBorder="1" applyAlignment="1">
      <alignment horizontal="center" wrapText="1"/>
    </xf>
    <xf numFmtId="0" fontId="11" fillId="41" borderId="31" xfId="0" applyFont="1" applyFill="1" applyBorder="1" applyAlignment="1">
      <alignment horizontal="left" wrapText="1"/>
    </xf>
    <xf numFmtId="0" fontId="11" fillId="41" borderId="31" xfId="0" applyFont="1" applyFill="1" applyBorder="1" applyAlignment="1">
      <alignment horizontal="center" wrapText="1"/>
    </xf>
    <xf numFmtId="0" fontId="11" fillId="41" borderId="32" xfId="0" applyFont="1" applyFill="1" applyBorder="1" applyAlignment="1">
      <alignment horizontal="left" wrapText="1"/>
    </xf>
    <xf numFmtId="0" fontId="11" fillId="41" borderId="33" xfId="0" applyFont="1" applyFill="1" applyBorder="1" applyAlignment="1">
      <alignment horizontal="center" wrapText="1"/>
    </xf>
    <xf numFmtId="0" fontId="0" fillId="41" borderId="19" xfId="0" applyFill="1" applyBorder="1" applyAlignment="1">
      <alignment/>
    </xf>
    <xf numFmtId="0" fontId="19" fillId="41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22" fillId="0" borderId="19" xfId="0" applyFont="1" applyBorder="1" applyAlignment="1">
      <alignment/>
    </xf>
    <xf numFmtId="0" fontId="0" fillId="0" borderId="34" xfId="0" applyBorder="1" applyAlignment="1">
      <alignment/>
    </xf>
    <xf numFmtId="0" fontId="0" fillId="43" borderId="0" xfId="0" applyFill="1" applyAlignment="1">
      <alignment/>
    </xf>
    <xf numFmtId="0" fontId="0" fillId="43" borderId="0" xfId="0" applyFill="1" applyBorder="1" applyAlignment="1">
      <alignment/>
    </xf>
    <xf numFmtId="0" fontId="50" fillId="44" borderId="1" xfId="33" applyFill="1" applyAlignment="1">
      <alignment horizontal="center" vertical="center" textRotation="90" shrinkToFit="1"/>
    </xf>
    <xf numFmtId="14" fontId="50" fillId="44" borderId="1" xfId="33" applyNumberFormat="1" applyFill="1" applyAlignment="1">
      <alignment horizontal="center" vertical="center" textRotation="90" shrinkToFit="1"/>
    </xf>
    <xf numFmtId="0" fontId="9" fillId="44" borderId="0" xfId="0" applyFont="1" applyFill="1" applyBorder="1" applyAlignment="1">
      <alignment horizontal="center" vertical="center" shrinkToFit="1"/>
    </xf>
    <xf numFmtId="0" fontId="9" fillId="44" borderId="0" xfId="0" applyFont="1" applyFill="1" applyBorder="1" applyAlignment="1">
      <alignment horizontal="center" shrinkToFit="1"/>
    </xf>
    <xf numFmtId="0" fontId="14" fillId="44" borderId="0" xfId="0" applyFont="1" applyFill="1" applyBorder="1" applyAlignment="1">
      <alignment horizontal="center" textRotation="90" shrinkToFit="1"/>
    </xf>
    <xf numFmtId="14" fontId="50" fillId="44" borderId="1" xfId="33" applyNumberFormat="1" applyFill="1" applyAlignment="1">
      <alignment horizontal="center" vertical="center" textRotation="90"/>
    </xf>
    <xf numFmtId="0" fontId="0" fillId="44" borderId="0" xfId="0" applyFill="1" applyAlignment="1">
      <alignment/>
    </xf>
    <xf numFmtId="0" fontId="0" fillId="44" borderId="0" xfId="0" applyFill="1" applyBorder="1" applyAlignment="1">
      <alignment/>
    </xf>
    <xf numFmtId="0" fontId="21" fillId="44" borderId="0" xfId="0" applyFont="1" applyFill="1" applyBorder="1" applyAlignment="1">
      <alignment horizontal="center" vertical="center"/>
    </xf>
    <xf numFmtId="0" fontId="15" fillId="44" borderId="0" xfId="0" applyFont="1" applyFill="1" applyBorder="1" applyAlignment="1">
      <alignment textRotation="90" shrinkToFit="1"/>
    </xf>
    <xf numFmtId="0" fontId="0" fillId="44" borderId="19" xfId="0" applyFill="1" applyBorder="1" applyAlignment="1">
      <alignment/>
    </xf>
    <xf numFmtId="0" fontId="0" fillId="44" borderId="18" xfId="0" applyFill="1" applyBorder="1" applyAlignment="1">
      <alignment/>
    </xf>
    <xf numFmtId="0" fontId="8" fillId="45" borderId="24" xfId="0" applyFont="1" applyFill="1" applyBorder="1" applyAlignment="1">
      <alignment horizontal="center" vertical="center"/>
    </xf>
    <xf numFmtId="0" fontId="8" fillId="45" borderId="27" xfId="0" applyFont="1" applyFill="1" applyBorder="1" applyAlignment="1">
      <alignment horizontal="center" vertical="center"/>
    </xf>
    <xf numFmtId="0" fontId="8" fillId="45" borderId="28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/>
    </xf>
    <xf numFmtId="0" fontId="5" fillId="33" borderId="37" xfId="0" applyFont="1" applyFill="1" applyBorder="1" applyAlignment="1">
      <alignment horizontal="center" vertical="center"/>
    </xf>
    <xf numFmtId="0" fontId="5" fillId="42" borderId="37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42" borderId="39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0" fontId="5" fillId="42" borderId="35" xfId="0" applyFont="1" applyFill="1" applyBorder="1" applyAlignment="1">
      <alignment horizontal="center" vertical="center"/>
    </xf>
    <xf numFmtId="0" fontId="5" fillId="42" borderId="36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7" fillId="42" borderId="36" xfId="0" applyFont="1" applyFill="1" applyBorder="1" applyAlignment="1">
      <alignment horizontal="center"/>
    </xf>
    <xf numFmtId="0" fontId="5" fillId="42" borderId="36" xfId="0" applyFont="1" applyFill="1" applyBorder="1" applyAlignment="1">
      <alignment horizontal="left"/>
    </xf>
    <xf numFmtId="0" fontId="5" fillId="33" borderId="36" xfId="0" applyFont="1" applyFill="1" applyBorder="1" applyAlignment="1">
      <alignment horizontal="center"/>
    </xf>
    <xf numFmtId="0" fontId="5" fillId="0" borderId="4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/>
    </xf>
    <xf numFmtId="20" fontId="8" fillId="0" borderId="38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33" borderId="37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7" fillId="0" borderId="3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42" borderId="37" xfId="0" applyFont="1" applyFill="1" applyBorder="1" applyAlignment="1">
      <alignment horizontal="center" vertical="center"/>
    </xf>
    <xf numFmtId="0" fontId="7" fillId="42" borderId="35" xfId="0" applyFont="1" applyFill="1" applyBorder="1" applyAlignment="1">
      <alignment horizontal="center" vertical="center"/>
    </xf>
    <xf numFmtId="0" fontId="7" fillId="42" borderId="43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35" xfId="0" applyFont="1" applyBorder="1" applyAlignment="1">
      <alignment horizontal="center"/>
    </xf>
    <xf numFmtId="0" fontId="8" fillId="0" borderId="42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5" fillId="42" borderId="37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5" fillId="42" borderId="35" xfId="0" applyFont="1" applyFill="1" applyBorder="1" applyAlignment="1">
      <alignment horizontal="center"/>
    </xf>
    <xf numFmtId="0" fontId="5" fillId="42" borderId="43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3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5" fillId="43" borderId="36" xfId="0" applyFont="1" applyFill="1" applyBorder="1" applyAlignment="1">
      <alignment horizontal="center"/>
    </xf>
    <xf numFmtId="0" fontId="7" fillId="43" borderId="36" xfId="0" applyFont="1" applyFill="1" applyBorder="1" applyAlignment="1">
      <alignment horizontal="center" vertical="center"/>
    </xf>
    <xf numFmtId="0" fontId="5" fillId="43" borderId="35" xfId="0" applyFont="1" applyFill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/>
    </xf>
    <xf numFmtId="0" fontId="25" fillId="45" borderId="2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5" fillId="0" borderId="36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8" fillId="45" borderId="2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6" fontId="5" fillId="0" borderId="0" xfId="0" applyNumberFormat="1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7" fillId="46" borderId="0" xfId="0" applyFont="1" applyFill="1" applyBorder="1" applyAlignment="1">
      <alignment/>
    </xf>
    <xf numFmtId="0" fontId="7" fillId="46" borderId="0" xfId="0" applyFont="1" applyFill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9" fillId="46" borderId="0" xfId="0" applyFont="1" applyFill="1" applyBorder="1" applyAlignment="1">
      <alignment horizontal="center" vertical="center"/>
    </xf>
    <xf numFmtId="0" fontId="7" fillId="46" borderId="0" xfId="0" applyFont="1" applyFill="1" applyBorder="1" applyAlignment="1">
      <alignment horizontal="center" vertical="center"/>
    </xf>
    <xf numFmtId="0" fontId="5" fillId="46" borderId="0" xfId="0" applyFont="1" applyFill="1" applyBorder="1" applyAlignment="1">
      <alignment horizontal="center"/>
    </xf>
    <xf numFmtId="0" fontId="7" fillId="46" borderId="0" xfId="0" applyFont="1" applyFill="1" applyBorder="1" applyAlignment="1">
      <alignment horizontal="center"/>
    </xf>
    <xf numFmtId="0" fontId="5" fillId="46" borderId="0" xfId="0" applyFont="1" applyFill="1" applyAlignment="1">
      <alignment horizontal="center" vertical="center"/>
    </xf>
    <xf numFmtId="20" fontId="8" fillId="46" borderId="0" xfId="0" applyNumberFormat="1" applyFont="1" applyFill="1" applyBorder="1" applyAlignment="1">
      <alignment horizontal="center" vertical="center"/>
    </xf>
    <xf numFmtId="0" fontId="5" fillId="47" borderId="13" xfId="0" applyFont="1" applyFill="1" applyBorder="1" applyAlignment="1">
      <alignment horizontal="center"/>
    </xf>
    <xf numFmtId="0" fontId="5" fillId="47" borderId="12" xfId="0" applyFont="1" applyFill="1" applyBorder="1" applyAlignment="1">
      <alignment horizontal="center"/>
    </xf>
    <xf numFmtId="0" fontId="5" fillId="47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45" borderId="28" xfId="0" applyFont="1" applyFill="1" applyBorder="1" applyAlignment="1">
      <alignment horizontal="center" vertical="center"/>
    </xf>
    <xf numFmtId="0" fontId="5" fillId="46" borderId="0" xfId="0" applyFont="1" applyFill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50" fillId="0" borderId="1" xfId="33" applyFill="1" applyAlignment="1">
      <alignment horizontal="center" vertical="center"/>
    </xf>
    <xf numFmtId="14" fontId="0" fillId="0" borderId="0" xfId="0" applyNumberFormat="1" applyFill="1" applyAlignment="1">
      <alignment/>
    </xf>
    <xf numFmtId="0" fontId="22" fillId="0" borderId="0" xfId="0" applyFont="1" applyFill="1" applyAlignment="1">
      <alignment/>
    </xf>
    <xf numFmtId="0" fontId="28" fillId="37" borderId="0" xfId="0" applyFont="1" applyFill="1" applyAlignment="1">
      <alignment/>
    </xf>
    <xf numFmtId="0" fontId="0" fillId="0" borderId="0" xfId="0" applyFill="1" applyAlignment="1">
      <alignment horizontal="center"/>
    </xf>
    <xf numFmtId="0" fontId="30" fillId="48" borderId="0" xfId="0" applyFont="1" applyFill="1" applyAlignment="1">
      <alignment horizontal="center"/>
    </xf>
    <xf numFmtId="14" fontId="50" fillId="0" borderId="44" xfId="33" applyNumberFormat="1" applyFill="1" applyBorder="1" applyAlignment="1">
      <alignment horizontal="center" vertical="center" textRotation="90"/>
    </xf>
    <xf numFmtId="14" fontId="18" fillId="33" borderId="1" xfId="33" applyNumberFormat="1" applyFont="1" applyFill="1" applyAlignment="1">
      <alignment horizontal="center" vertical="center" textRotation="90" wrapText="1"/>
    </xf>
    <xf numFmtId="0" fontId="0" fillId="0" borderId="0" xfId="0" applyFill="1" applyAlignment="1">
      <alignment horizontal="center" wrapText="1"/>
    </xf>
    <xf numFmtId="14" fontId="27" fillId="44" borderId="1" xfId="33" applyNumberFormat="1" applyFont="1" applyFill="1" applyAlignment="1">
      <alignment horizontal="center" vertical="center" textRotation="90" wrapText="1"/>
    </xf>
    <xf numFmtId="16" fontId="50" fillId="0" borderId="44" xfId="33" applyNumberFormat="1" applyFill="1" applyBorder="1" applyAlignment="1">
      <alignment horizontal="center" vertical="center" textRotation="90"/>
    </xf>
    <xf numFmtId="0" fontId="0" fillId="44" borderId="0" xfId="0" applyFill="1" applyAlignment="1">
      <alignment horizontal="center" wrapText="1"/>
    </xf>
    <xf numFmtId="0" fontId="0" fillId="44" borderId="0" xfId="0" applyFill="1" applyAlignment="1">
      <alignment horizontal="center"/>
    </xf>
    <xf numFmtId="0" fontId="28" fillId="44" borderId="0" xfId="0" applyFont="1" applyFill="1" applyAlignment="1">
      <alignment/>
    </xf>
    <xf numFmtId="0" fontId="30" fillId="44" borderId="0" xfId="0" applyFont="1" applyFill="1" applyAlignment="1">
      <alignment horizontal="center"/>
    </xf>
    <xf numFmtId="0" fontId="19" fillId="44" borderId="0" xfId="0" applyFont="1" applyFill="1" applyBorder="1" applyAlignment="1">
      <alignment horizontal="center"/>
    </xf>
    <xf numFmtId="0" fontId="0" fillId="44" borderId="0" xfId="0" applyFill="1" applyBorder="1" applyAlignment="1">
      <alignment horizontal="center"/>
    </xf>
    <xf numFmtId="0" fontId="29" fillId="48" borderId="1" xfId="33" applyFont="1" applyFill="1" applyAlignment="1">
      <alignment horizontal="center" vertical="center" textRotation="90" wrapText="1"/>
    </xf>
    <xf numFmtId="49" fontId="30" fillId="48" borderId="0" xfId="0" applyNumberFormat="1" applyFont="1" applyFill="1" applyAlignment="1">
      <alignment horizontal="center"/>
    </xf>
    <xf numFmtId="0" fontId="19" fillId="38" borderId="14" xfId="0" applyFont="1" applyFill="1" applyBorder="1" applyAlignment="1">
      <alignment horizontal="center"/>
    </xf>
    <xf numFmtId="0" fontId="19" fillId="38" borderId="20" xfId="0" applyFont="1" applyFill="1" applyBorder="1" applyAlignment="1">
      <alignment horizontal="center"/>
    </xf>
    <xf numFmtId="0" fontId="19" fillId="38" borderId="13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1" fillId="44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6" fillId="33" borderId="0" xfId="0" applyFont="1" applyFill="1" applyAlignment="1">
      <alignment horizontal="center" wrapText="1"/>
    </xf>
    <xf numFmtId="0" fontId="26" fillId="33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20" fontId="1" fillId="0" borderId="21" xfId="0" applyNumberFormat="1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 textRotation="90"/>
    </xf>
    <xf numFmtId="0" fontId="1" fillId="0" borderId="45" xfId="0" applyFont="1" applyBorder="1" applyAlignment="1">
      <alignment horizontal="center" vertical="center" wrapText="1"/>
    </xf>
    <xf numFmtId="0" fontId="1" fillId="0" borderId="45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46" xfId="0" applyFont="1" applyFill="1" applyBorder="1" applyAlignment="1">
      <alignment horizontal="justify" vertical="center"/>
    </xf>
    <xf numFmtId="0" fontId="0" fillId="0" borderId="47" xfId="0" applyFont="1" applyFill="1" applyBorder="1" applyAlignment="1">
      <alignment horizontal="justify" vertical="center"/>
    </xf>
    <xf numFmtId="0" fontId="1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20" fontId="1" fillId="0" borderId="13" xfId="0" applyNumberFormat="1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0" fillId="0" borderId="2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39" borderId="22" xfId="0" applyFont="1" applyFill="1" applyBorder="1" applyAlignment="1">
      <alignment horizontal="center" vertical="center" wrapText="1"/>
    </xf>
    <xf numFmtId="0" fontId="0" fillId="39" borderId="21" xfId="0" applyFont="1" applyFill="1" applyBorder="1" applyAlignment="1">
      <alignment wrapText="1"/>
    </xf>
    <xf numFmtId="0" fontId="0" fillId="39" borderId="16" xfId="0" applyFont="1" applyFill="1" applyBorder="1" applyAlignment="1">
      <alignment wrapText="1"/>
    </xf>
    <xf numFmtId="0" fontId="0" fillId="39" borderId="11" xfId="0" applyFont="1" applyFill="1" applyBorder="1" applyAlignment="1">
      <alignment wrapText="1"/>
    </xf>
    <xf numFmtId="0" fontId="0" fillId="39" borderId="0" xfId="0" applyFont="1" applyFill="1" applyAlignment="1">
      <alignment wrapText="1"/>
    </xf>
    <xf numFmtId="0" fontId="0" fillId="39" borderId="10" xfId="0" applyFont="1" applyFill="1" applyBorder="1" applyAlignment="1">
      <alignment wrapText="1"/>
    </xf>
    <xf numFmtId="0" fontId="0" fillId="39" borderId="0" xfId="0" applyFont="1" applyFill="1" applyBorder="1" applyAlignment="1">
      <alignment wrapText="1"/>
    </xf>
    <xf numFmtId="0" fontId="1" fillId="39" borderId="20" xfId="0" applyFont="1" applyFill="1" applyBorder="1" applyAlignment="1">
      <alignment horizontal="center" vertical="center" wrapText="1"/>
    </xf>
    <xf numFmtId="0" fontId="1" fillId="39" borderId="20" xfId="0" applyFont="1" applyFill="1" applyBorder="1" applyAlignment="1">
      <alignment wrapText="1"/>
    </xf>
    <xf numFmtId="0" fontId="0" fillId="0" borderId="46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wrapText="1"/>
    </xf>
    <xf numFmtId="0" fontId="0" fillId="0" borderId="50" xfId="0" applyFont="1" applyFill="1" applyBorder="1" applyAlignment="1">
      <alignment wrapText="1"/>
    </xf>
    <xf numFmtId="0" fontId="0" fillId="0" borderId="51" xfId="0" applyFont="1" applyFill="1" applyBorder="1" applyAlignment="1">
      <alignment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1" fontId="1" fillId="0" borderId="2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20" fontId="8" fillId="0" borderId="52" xfId="0" applyNumberFormat="1" applyFont="1" applyBorder="1" applyAlignment="1">
      <alignment horizontal="center" vertical="center"/>
    </xf>
    <xf numFmtId="20" fontId="8" fillId="0" borderId="53" xfId="0" applyNumberFormat="1" applyFont="1" applyBorder="1" applyAlignment="1">
      <alignment horizontal="center" vertical="center"/>
    </xf>
    <xf numFmtId="20" fontId="8" fillId="0" borderId="54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20" fontId="8" fillId="0" borderId="55" xfId="0" applyNumberFormat="1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6" fillId="33" borderId="14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38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20" fontId="5" fillId="0" borderId="13" xfId="0" applyNumberFormat="1" applyFont="1" applyBorder="1" applyAlignment="1">
      <alignment horizontal="center" vertical="center"/>
    </xf>
    <xf numFmtId="20" fontId="5" fillId="0" borderId="12" xfId="0" applyNumberFormat="1" applyFont="1" applyBorder="1" applyAlignment="1">
      <alignment horizontal="center" vertical="center"/>
    </xf>
    <xf numFmtId="20" fontId="5" fillId="0" borderId="14" xfId="0" applyNumberFormat="1" applyFont="1" applyBorder="1" applyAlignment="1">
      <alignment horizontal="center" vertical="center"/>
    </xf>
    <xf numFmtId="20" fontId="6" fillId="0" borderId="13" xfId="0" applyNumberFormat="1" applyFont="1" applyBorder="1" applyAlignment="1">
      <alignment horizontal="center" vertical="center"/>
    </xf>
    <xf numFmtId="20" fontId="6" fillId="0" borderId="12" xfId="0" applyNumberFormat="1" applyFont="1" applyBorder="1" applyAlignment="1">
      <alignment horizontal="center" vertical="center"/>
    </xf>
    <xf numFmtId="20" fontId="6" fillId="0" borderId="14" xfId="0" applyNumberFormat="1" applyFont="1" applyBorder="1" applyAlignment="1">
      <alignment horizontal="center" vertical="center"/>
    </xf>
    <xf numFmtId="20" fontId="6" fillId="33" borderId="13" xfId="0" applyNumberFormat="1" applyFont="1" applyFill="1" applyBorder="1" applyAlignment="1">
      <alignment horizontal="center" vertical="center"/>
    </xf>
    <xf numFmtId="20" fontId="6" fillId="33" borderId="12" xfId="0" applyNumberFormat="1" applyFont="1" applyFill="1" applyBorder="1" applyAlignment="1">
      <alignment horizontal="center" vertical="center"/>
    </xf>
    <xf numFmtId="20" fontId="6" fillId="0" borderId="13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16" fontId="5" fillId="0" borderId="13" xfId="0" applyNumberFormat="1" applyFont="1" applyBorder="1" applyAlignment="1">
      <alignment horizontal="center" vertical="center" wrapText="1"/>
    </xf>
    <xf numFmtId="16" fontId="5" fillId="0" borderId="12" xfId="0" applyNumberFormat="1" applyFont="1" applyBorder="1" applyAlignment="1">
      <alignment horizontal="center" vertical="center" wrapText="1"/>
    </xf>
    <xf numFmtId="16" fontId="5" fillId="0" borderId="14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20" fontId="16" fillId="0" borderId="13" xfId="0" applyNumberFormat="1" applyFont="1" applyFill="1" applyBorder="1" applyAlignment="1">
      <alignment horizontal="center" vertical="center"/>
    </xf>
    <xf numFmtId="20" fontId="16" fillId="0" borderId="12" xfId="0" applyNumberFormat="1" applyFont="1" applyFill="1" applyBorder="1" applyAlignment="1">
      <alignment horizontal="center" vertical="center"/>
    </xf>
    <xf numFmtId="20" fontId="16" fillId="0" borderId="14" xfId="0" applyNumberFormat="1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20" fontId="5" fillId="0" borderId="13" xfId="0" applyNumberFormat="1" applyFont="1" applyBorder="1" applyAlignment="1">
      <alignment horizontal="center" vertical="center" wrapText="1"/>
    </xf>
    <xf numFmtId="20" fontId="5" fillId="0" borderId="12" xfId="0" applyNumberFormat="1" applyFont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20" fontId="16" fillId="0" borderId="13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20" fontId="16" fillId="0" borderId="12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20" fontId="8" fillId="0" borderId="13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20" fontId="8" fillId="0" borderId="12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0" fontId="8" fillId="0" borderId="14" xfId="0" applyNumberFormat="1" applyFont="1" applyBorder="1" applyAlignment="1">
      <alignment horizontal="center" vertical="center"/>
    </xf>
    <xf numFmtId="20" fontId="5" fillId="0" borderId="14" xfId="0" applyNumberFormat="1" applyFont="1" applyBorder="1" applyAlignment="1">
      <alignment horizontal="center" vertical="center" wrapText="1"/>
    </xf>
    <xf numFmtId="20" fontId="16" fillId="0" borderId="14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/>
    </xf>
    <xf numFmtId="0" fontId="5" fillId="46" borderId="12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47" borderId="1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20" fontId="5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wrapText="1"/>
    </xf>
    <xf numFmtId="0" fontId="8" fillId="45" borderId="20" xfId="0" applyFont="1" applyFill="1" applyBorder="1" applyAlignment="1">
      <alignment horizontal="center" vertical="center"/>
    </xf>
    <xf numFmtId="0" fontId="8" fillId="45" borderId="20" xfId="0" applyFont="1" applyFill="1" applyBorder="1" applyAlignment="1">
      <alignment horizontal="center" vertical="center" wrapText="1"/>
    </xf>
    <xf numFmtId="0" fontId="25" fillId="45" borderId="20" xfId="0" applyFont="1" applyFill="1" applyBorder="1" applyAlignment="1">
      <alignment horizontal="center" vertical="center"/>
    </xf>
    <xf numFmtId="0" fontId="6" fillId="45" borderId="20" xfId="0" applyFont="1" applyFill="1" applyBorder="1" applyAlignment="1">
      <alignment horizontal="center" vertical="center"/>
    </xf>
    <xf numFmtId="0" fontId="5" fillId="49" borderId="10" xfId="0" applyFont="1" applyFill="1" applyBorder="1" applyAlignment="1">
      <alignment horizontal="center" vertical="center"/>
    </xf>
    <xf numFmtId="0" fontId="5" fillId="50" borderId="23" xfId="0" applyFont="1" applyFill="1" applyBorder="1" applyAlignment="1">
      <alignment horizontal="center" vertical="center"/>
    </xf>
    <xf numFmtId="0" fontId="5" fillId="50" borderId="1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9" fillId="0" borderId="23" xfId="0" applyFont="1" applyFill="1" applyBorder="1" applyAlignment="1">
      <alignment horizontal="center" vertical="center"/>
    </xf>
    <xf numFmtId="0" fontId="5" fillId="50" borderId="1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16" fillId="0" borderId="1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/>
    </xf>
    <xf numFmtId="20" fontId="16" fillId="0" borderId="12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5" fillId="50" borderId="13" xfId="0" applyFont="1" applyFill="1" applyBorder="1" applyAlignment="1">
      <alignment horizontal="center"/>
    </xf>
    <xf numFmtId="0" fontId="5" fillId="50" borderId="12" xfId="0" applyFont="1" applyFill="1" applyBorder="1" applyAlignment="1">
      <alignment horizontal="center"/>
    </xf>
    <xf numFmtId="0" fontId="5" fillId="47" borderId="13" xfId="0" applyFont="1" applyFill="1" applyBorder="1" applyAlignment="1">
      <alignment horizontal="center" vertical="center"/>
    </xf>
    <xf numFmtId="0" fontId="5" fillId="47" borderId="1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47625</xdr:colOff>
      <xdr:row>0</xdr:row>
      <xdr:rowOff>0</xdr:rowOff>
    </xdr:from>
    <xdr:ext cx="657225" cy="628650"/>
    <xdr:sp fLocksText="0">
      <xdr:nvSpPr>
        <xdr:cNvPr id="1" name="Text Box 28"/>
        <xdr:cNvSpPr txBox="1">
          <a:spLocks noChangeArrowheads="1"/>
        </xdr:cNvSpPr>
      </xdr:nvSpPr>
      <xdr:spPr>
        <a:xfrm>
          <a:off x="5981700" y="0"/>
          <a:ext cx="6572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  <xdr:oneCellAnchor>
    <xdr:from>
      <xdr:col>4</xdr:col>
      <xdr:colOff>47625</xdr:colOff>
      <xdr:row>241</xdr:row>
      <xdr:rowOff>0</xdr:rowOff>
    </xdr:from>
    <xdr:ext cx="657225" cy="666750"/>
    <xdr:sp fLocksText="0">
      <xdr:nvSpPr>
        <xdr:cNvPr id="2" name="Text Box 66"/>
        <xdr:cNvSpPr txBox="1">
          <a:spLocks noChangeArrowheads="1"/>
        </xdr:cNvSpPr>
      </xdr:nvSpPr>
      <xdr:spPr>
        <a:xfrm>
          <a:off x="5981700" y="59216925"/>
          <a:ext cx="6572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</xdr:colOff>
      <xdr:row>0</xdr:row>
      <xdr:rowOff>0</xdr:rowOff>
    </xdr:from>
    <xdr:ext cx="657225" cy="628650"/>
    <xdr:sp fLocksText="0">
      <xdr:nvSpPr>
        <xdr:cNvPr id="1" name="Text Box 28"/>
        <xdr:cNvSpPr txBox="1">
          <a:spLocks noChangeArrowheads="1"/>
        </xdr:cNvSpPr>
      </xdr:nvSpPr>
      <xdr:spPr>
        <a:xfrm>
          <a:off x="3390900" y="0"/>
          <a:ext cx="6572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  <xdr:oneCellAnchor>
    <xdr:from>
      <xdr:col>2</xdr:col>
      <xdr:colOff>47625</xdr:colOff>
      <xdr:row>158</xdr:row>
      <xdr:rowOff>0</xdr:rowOff>
    </xdr:from>
    <xdr:ext cx="657225" cy="657225"/>
    <xdr:sp fLocksText="0">
      <xdr:nvSpPr>
        <xdr:cNvPr id="2" name="Text Box 66"/>
        <xdr:cNvSpPr txBox="1">
          <a:spLocks noChangeArrowheads="1"/>
        </xdr:cNvSpPr>
      </xdr:nvSpPr>
      <xdr:spPr>
        <a:xfrm>
          <a:off x="3390900" y="38061900"/>
          <a:ext cx="657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38"/>
  <sheetViews>
    <sheetView zoomScalePageLayoutView="0" workbookViewId="0" topLeftCell="A4">
      <selection activeCell="D6" sqref="D6"/>
    </sheetView>
  </sheetViews>
  <sheetFormatPr defaultColWidth="9.00390625" defaultRowHeight="12.75"/>
  <cols>
    <col min="1" max="1" width="11.375" style="0" bestFit="1" customWidth="1"/>
    <col min="2" max="2" width="11.625" style="0" customWidth="1"/>
    <col min="3" max="3" width="17.125" style="0" customWidth="1"/>
    <col min="4" max="4" width="14.125" style="0" customWidth="1"/>
  </cols>
  <sheetData>
    <row r="4" spans="2:4" ht="15">
      <c r="B4" s="9" t="s">
        <v>141</v>
      </c>
      <c r="C4" t="s">
        <v>143</v>
      </c>
      <c r="D4" t="s">
        <v>144</v>
      </c>
    </row>
    <row r="5" ht="15">
      <c r="B5" s="9"/>
    </row>
    <row r="6" spans="1:4" ht="15">
      <c r="A6" s="9" t="s">
        <v>56</v>
      </c>
      <c r="B6" s="10">
        <v>40567</v>
      </c>
      <c r="C6" t="s">
        <v>92</v>
      </c>
      <c r="D6" t="s">
        <v>58</v>
      </c>
    </row>
    <row r="7" spans="1:4" ht="15">
      <c r="A7" s="9" t="s">
        <v>57</v>
      </c>
      <c r="B7" s="10">
        <v>40568</v>
      </c>
      <c r="C7" t="s">
        <v>59</v>
      </c>
      <c r="D7" t="s">
        <v>60</v>
      </c>
    </row>
    <row r="8" spans="1:4" ht="15">
      <c r="A8" s="9" t="s">
        <v>53</v>
      </c>
      <c r="B8" s="10">
        <v>40569</v>
      </c>
      <c r="C8" t="s">
        <v>62</v>
      </c>
      <c r="D8" t="s">
        <v>58</v>
      </c>
    </row>
    <row r="9" spans="1:4" ht="15">
      <c r="A9" s="9" t="s">
        <v>54</v>
      </c>
      <c r="B9" s="10">
        <v>40570</v>
      </c>
      <c r="C9" t="s">
        <v>95</v>
      </c>
      <c r="D9" t="s">
        <v>107</v>
      </c>
    </row>
    <row r="10" spans="1:4" ht="15">
      <c r="A10" s="9" t="s">
        <v>55</v>
      </c>
      <c r="B10" s="10">
        <v>40571</v>
      </c>
      <c r="C10" t="s">
        <v>113</v>
      </c>
      <c r="D10" t="s">
        <v>62</v>
      </c>
    </row>
    <row r="11" ht="15">
      <c r="B11" s="10">
        <v>40572</v>
      </c>
    </row>
    <row r="12" ht="15">
      <c r="B12" s="10">
        <v>40573</v>
      </c>
    </row>
    <row r="13" spans="1:4" ht="15">
      <c r="A13" s="9" t="s">
        <v>56</v>
      </c>
      <c r="B13" s="10">
        <v>40574</v>
      </c>
      <c r="C13" t="s">
        <v>77</v>
      </c>
      <c r="D13" t="s">
        <v>95</v>
      </c>
    </row>
    <row r="14" spans="1:4" ht="15">
      <c r="A14" s="9" t="s">
        <v>57</v>
      </c>
      <c r="B14" s="10">
        <v>40575</v>
      </c>
      <c r="C14" t="s">
        <v>88</v>
      </c>
      <c r="D14" t="s">
        <v>92</v>
      </c>
    </row>
    <row r="15" spans="1:4" ht="15">
      <c r="A15" s="9" t="s">
        <v>53</v>
      </c>
      <c r="B15" s="10">
        <v>40576</v>
      </c>
      <c r="C15" t="s">
        <v>63</v>
      </c>
      <c r="D15" t="s">
        <v>107</v>
      </c>
    </row>
    <row r="16" spans="1:4" ht="15">
      <c r="A16" s="9" t="s">
        <v>54</v>
      </c>
      <c r="B16" s="10">
        <v>40577</v>
      </c>
      <c r="C16" t="s">
        <v>77</v>
      </c>
      <c r="D16" t="s">
        <v>88</v>
      </c>
    </row>
    <row r="17" spans="1:4" ht="15">
      <c r="A17" s="9" t="s">
        <v>55</v>
      </c>
      <c r="B17" s="10">
        <v>40578</v>
      </c>
      <c r="C17" t="s">
        <v>60</v>
      </c>
      <c r="D17" t="s">
        <v>113</v>
      </c>
    </row>
    <row r="18" spans="2:6" ht="15">
      <c r="B18" s="10">
        <v>40579</v>
      </c>
      <c r="F18" s="70"/>
    </row>
    <row r="19" ht="15">
      <c r="B19" s="10">
        <v>40580</v>
      </c>
    </row>
    <row r="20" spans="1:2" ht="15">
      <c r="A20" s="9" t="s">
        <v>56</v>
      </c>
      <c r="B20" s="10">
        <v>40581</v>
      </c>
    </row>
    <row r="21" spans="1:2" ht="15">
      <c r="A21" s="9" t="s">
        <v>57</v>
      </c>
      <c r="B21" s="10">
        <v>40582</v>
      </c>
    </row>
    <row r="22" spans="1:2" ht="15">
      <c r="A22" s="9" t="s">
        <v>53</v>
      </c>
      <c r="B22" s="10">
        <v>40583</v>
      </c>
    </row>
    <row r="23" spans="1:2" ht="15">
      <c r="A23" s="9" t="s">
        <v>54</v>
      </c>
      <c r="B23" s="10">
        <v>40584</v>
      </c>
    </row>
    <row r="24" spans="1:2" ht="15">
      <c r="A24" s="9" t="s">
        <v>55</v>
      </c>
      <c r="B24" s="10">
        <v>40585</v>
      </c>
    </row>
    <row r="25" ht="15">
      <c r="B25" s="10">
        <v>40586</v>
      </c>
    </row>
    <row r="26" ht="15">
      <c r="B26" s="10">
        <v>40587</v>
      </c>
    </row>
    <row r="27" spans="1:2" ht="15">
      <c r="A27" s="9" t="s">
        <v>56</v>
      </c>
      <c r="B27" s="10">
        <v>40588</v>
      </c>
    </row>
    <row r="28" spans="1:2" ht="15">
      <c r="A28" s="9" t="s">
        <v>57</v>
      </c>
      <c r="B28" s="10">
        <v>40589</v>
      </c>
    </row>
    <row r="29" spans="1:2" ht="15">
      <c r="A29" s="9" t="s">
        <v>53</v>
      </c>
      <c r="B29" s="10">
        <v>40590</v>
      </c>
    </row>
    <row r="30" spans="1:2" ht="15">
      <c r="A30" s="9" t="s">
        <v>54</v>
      </c>
      <c r="B30" s="10">
        <v>40591</v>
      </c>
    </row>
    <row r="31" spans="1:2" ht="15">
      <c r="A31" s="9" t="s">
        <v>55</v>
      </c>
      <c r="B31" s="10">
        <v>40592</v>
      </c>
    </row>
    <row r="37" ht="12.75">
      <c r="G37" t="s">
        <v>88</v>
      </c>
    </row>
    <row r="38" ht="12.75">
      <c r="G38" t="s">
        <v>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"/>
  <sheetViews>
    <sheetView zoomScalePageLayoutView="0" workbookViewId="0" topLeftCell="A1">
      <selection activeCell="D8" sqref="D8"/>
    </sheetView>
  </sheetViews>
  <sheetFormatPr defaultColWidth="9.00390625" defaultRowHeight="5.25" customHeight="1"/>
  <cols>
    <col min="1" max="1" width="8.25390625" style="119" customWidth="1"/>
    <col min="2" max="6" width="15.75390625" style="115" customWidth="1"/>
    <col min="7" max="7" width="2.875" style="115" customWidth="1"/>
    <col min="8" max="8" width="15.75390625" style="115" customWidth="1"/>
    <col min="9" max="9" width="16.625" style="115" customWidth="1"/>
    <col min="10" max="12" width="15.75390625" style="115" customWidth="1"/>
    <col min="13" max="16384" width="9.125" style="115" customWidth="1"/>
  </cols>
  <sheetData>
    <row r="1" spans="1:17" ht="25.5">
      <c r="A1" s="121"/>
      <c r="B1" s="131" t="s">
        <v>159</v>
      </c>
      <c r="C1" s="131" t="s">
        <v>160</v>
      </c>
      <c r="D1" s="131" t="s">
        <v>161</v>
      </c>
      <c r="E1" s="131" t="s">
        <v>162</v>
      </c>
      <c r="F1" s="131" t="s">
        <v>163</v>
      </c>
      <c r="G1" s="336"/>
      <c r="H1" s="127" t="s">
        <v>164</v>
      </c>
      <c r="I1" s="127" t="s">
        <v>165</v>
      </c>
      <c r="J1" s="127" t="s">
        <v>166</v>
      </c>
      <c r="K1" s="127" t="s">
        <v>167</v>
      </c>
      <c r="L1" s="128" t="s">
        <v>168</v>
      </c>
      <c r="M1" s="114"/>
      <c r="N1" s="114"/>
      <c r="O1" s="114"/>
      <c r="P1" s="114"/>
      <c r="Q1" s="114"/>
    </row>
    <row r="2" spans="1:17" ht="49.5" customHeight="1">
      <c r="A2" s="122">
        <v>0.3541666666666667</v>
      </c>
      <c r="B2" s="113" t="s">
        <v>5</v>
      </c>
      <c r="C2" s="113" t="s">
        <v>1</v>
      </c>
      <c r="D2" s="113" t="s">
        <v>6</v>
      </c>
      <c r="E2" s="125" t="s">
        <v>22</v>
      </c>
      <c r="F2" s="113" t="s">
        <v>25</v>
      </c>
      <c r="G2" s="337"/>
      <c r="H2" s="113" t="s">
        <v>11</v>
      </c>
      <c r="I2" s="113" t="s">
        <v>9</v>
      </c>
      <c r="J2" s="113" t="s">
        <v>3</v>
      </c>
      <c r="K2" s="129" t="s">
        <v>34</v>
      </c>
      <c r="L2" s="123" t="s">
        <v>32</v>
      </c>
      <c r="M2" s="114"/>
      <c r="N2" s="114"/>
      <c r="O2" s="114"/>
      <c r="P2" s="114"/>
      <c r="Q2" s="114"/>
    </row>
    <row r="3" spans="1:17" ht="51">
      <c r="A3" s="122">
        <v>0.4583333333333333</v>
      </c>
      <c r="B3" s="113" t="s">
        <v>37</v>
      </c>
      <c r="C3" s="113" t="s">
        <v>4</v>
      </c>
      <c r="D3" s="113" t="s">
        <v>19</v>
      </c>
      <c r="E3" s="113" t="s">
        <v>23</v>
      </c>
      <c r="F3" s="113" t="s">
        <v>31</v>
      </c>
      <c r="G3" s="337"/>
      <c r="H3" s="113" t="s">
        <v>16</v>
      </c>
      <c r="I3" s="130" t="s">
        <v>158</v>
      </c>
      <c r="J3" s="113" t="s">
        <v>26</v>
      </c>
      <c r="K3" s="113" t="s">
        <v>14</v>
      </c>
      <c r="L3" s="113" t="s">
        <v>18</v>
      </c>
      <c r="M3" s="114"/>
      <c r="N3" s="114"/>
      <c r="O3" s="114"/>
      <c r="P3" s="114"/>
      <c r="Q3" s="114"/>
    </row>
    <row r="4" spans="1:17" ht="49.5" customHeight="1">
      <c r="A4" s="122">
        <v>0.5520833333333334</v>
      </c>
      <c r="B4" s="113" t="s">
        <v>30</v>
      </c>
      <c r="C4" s="113" t="s">
        <v>29</v>
      </c>
      <c r="D4" s="113" t="s">
        <v>2</v>
      </c>
      <c r="E4" s="113" t="s">
        <v>7</v>
      </c>
      <c r="F4" s="129" t="s">
        <v>8</v>
      </c>
      <c r="G4" s="337"/>
      <c r="H4" s="113" t="s">
        <v>42</v>
      </c>
      <c r="I4" s="113" t="s">
        <v>28</v>
      </c>
      <c r="J4" s="113" t="s">
        <v>39</v>
      </c>
      <c r="K4" s="113" t="s">
        <v>15</v>
      </c>
      <c r="L4" s="126" t="s">
        <v>27</v>
      </c>
      <c r="M4" s="114"/>
      <c r="N4" s="114"/>
      <c r="O4" s="114"/>
      <c r="P4" s="114"/>
      <c r="Q4" s="114"/>
    </row>
    <row r="5" spans="1:17" ht="49.5" customHeight="1">
      <c r="A5" s="122">
        <v>0.6458333333333334</v>
      </c>
      <c r="B5" s="113" t="s">
        <v>93</v>
      </c>
      <c r="C5" s="129" t="s">
        <v>12</v>
      </c>
      <c r="D5" s="113" t="s">
        <v>38</v>
      </c>
      <c r="E5" s="113" t="s">
        <v>17</v>
      </c>
      <c r="F5" s="113" t="s">
        <v>10</v>
      </c>
      <c r="G5" s="337"/>
      <c r="H5" s="113" t="s">
        <v>0</v>
      </c>
      <c r="I5" s="125" t="s">
        <v>13</v>
      </c>
      <c r="J5" s="113" t="s">
        <v>20</v>
      </c>
      <c r="K5" s="113" t="s">
        <v>36</v>
      </c>
      <c r="L5" s="123" t="s">
        <v>33</v>
      </c>
      <c r="M5" s="114"/>
      <c r="N5" s="114"/>
      <c r="O5" s="114"/>
      <c r="P5" s="114"/>
      <c r="Q5" s="114"/>
    </row>
    <row r="6" spans="1:17" ht="41.25" customHeight="1">
      <c r="A6" s="117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4"/>
      <c r="N6" s="114"/>
      <c r="O6" s="114"/>
      <c r="P6" s="114"/>
      <c r="Q6" s="114"/>
    </row>
    <row r="7" spans="1:17" ht="12.75">
      <c r="A7" s="118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</row>
    <row r="8" spans="1:17" ht="12.75">
      <c r="A8" s="118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</row>
    <row r="9" spans="1:17" ht="12.75">
      <c r="A9" s="118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</sheetData>
  <sheetProtection/>
  <mergeCells count="1">
    <mergeCell ref="G1:G5"/>
  </mergeCells>
  <printOptions/>
  <pageMargins left="0.15748031496062992" right="0" top="0.984251968503937" bottom="0.3937007874015748" header="0.5118110236220472" footer="0.5118110236220472"/>
  <pageSetup horizontalDpi="300" verticalDpi="300" orientation="landscape" paperSize="9" r:id="rId1"/>
  <headerFooter alignWithMargins="0">
    <oddHeader>&amp;C&amp;14ΠΡΟΓΡΑΜΜΑ ΕΞΕΤΑΣΕΩΝ ΤΜΗΜΑΤΟΣ ΜΗΧΑΝΟΛΟΓΙΑΣ ΕΞΑΜΗΝΟ ΕΑΡΙΝΟ  2010 - Β' ΠΕΡΙΟΔΟΥ ΣEΠΤΕΜΒΡΙΟΥ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48"/>
  <sheetViews>
    <sheetView zoomScale="80" zoomScaleNormal="80" zoomScalePageLayoutView="0" workbookViewId="0" topLeftCell="A1">
      <selection activeCell="T23" sqref="T23:V23"/>
    </sheetView>
  </sheetViews>
  <sheetFormatPr defaultColWidth="9.00390625" defaultRowHeight="5.25" customHeight="1"/>
  <cols>
    <col min="1" max="1" width="4.00390625" style="0" customWidth="1"/>
    <col min="3" max="3" width="5.375" style="0" customWidth="1"/>
    <col min="4" max="4" width="1.00390625" style="0" hidden="1" customWidth="1"/>
    <col min="5" max="5" width="10.00390625" style="0" customWidth="1"/>
    <col min="6" max="6" width="1.625" style="0" customWidth="1"/>
    <col min="7" max="7" width="2.625" style="0" customWidth="1"/>
    <col min="9" max="9" width="4.75390625" style="0" customWidth="1"/>
    <col min="10" max="10" width="9.125" style="0" hidden="1" customWidth="1"/>
    <col min="12" max="12" width="5.125" style="0" customWidth="1"/>
    <col min="13" max="13" width="9.125" style="0" hidden="1" customWidth="1"/>
    <col min="15" max="16" width="2.625" style="0" customWidth="1"/>
    <col min="18" max="18" width="4.00390625" style="0" customWidth="1"/>
    <col min="19" max="19" width="9.125" style="0" hidden="1" customWidth="1"/>
    <col min="21" max="21" width="3.875" style="0" customWidth="1"/>
    <col min="22" max="22" width="0.6171875" style="0" customWidth="1"/>
    <col min="24" max="24" width="4.375" style="0" customWidth="1"/>
    <col min="25" max="25" width="1.12109375" style="0" customWidth="1"/>
    <col min="27" max="27" width="2.75390625" style="0" customWidth="1"/>
    <col min="28" max="28" width="2.00390625" style="0" customWidth="1"/>
    <col min="29" max="29" width="4.875" style="0" customWidth="1"/>
    <col min="30" max="30" width="3.875" style="0" customWidth="1"/>
    <col min="31" max="31" width="5.125" style="2" customWidth="1"/>
  </cols>
  <sheetData>
    <row r="1" spans="1:37" ht="33.75" customHeight="1">
      <c r="A1" s="395"/>
      <c r="B1" s="375" t="s">
        <v>43</v>
      </c>
      <c r="C1" s="376"/>
      <c r="D1" s="377"/>
      <c r="E1" s="375" t="s">
        <v>44</v>
      </c>
      <c r="F1" s="376"/>
      <c r="G1" s="377"/>
      <c r="H1" s="375" t="s">
        <v>45</v>
      </c>
      <c r="I1" s="376"/>
      <c r="J1" s="377"/>
      <c r="K1" s="375" t="s">
        <v>52</v>
      </c>
      <c r="L1" s="376"/>
      <c r="M1" s="377"/>
      <c r="N1" s="375" t="s">
        <v>46</v>
      </c>
      <c r="O1" s="376"/>
      <c r="P1" s="377"/>
      <c r="Q1" s="375" t="s">
        <v>47</v>
      </c>
      <c r="R1" s="376"/>
      <c r="S1" s="377"/>
      <c r="T1" s="375" t="s">
        <v>48</v>
      </c>
      <c r="U1" s="376"/>
      <c r="V1" s="377"/>
      <c r="W1" s="375" t="s">
        <v>49</v>
      </c>
      <c r="X1" s="376"/>
      <c r="Y1" s="377"/>
      <c r="Z1" s="375" t="s">
        <v>50</v>
      </c>
      <c r="AA1" s="376"/>
      <c r="AB1" s="377"/>
      <c r="AC1" s="374" t="s">
        <v>51</v>
      </c>
      <c r="AD1" s="374"/>
      <c r="AE1" s="374"/>
      <c r="AF1" s="3"/>
      <c r="AG1" s="1"/>
      <c r="AH1" s="1"/>
      <c r="AI1" s="1"/>
      <c r="AJ1" s="1"/>
      <c r="AK1" s="1"/>
    </row>
    <row r="2" spans="1:37" ht="13.5" customHeight="1" hidden="1">
      <c r="A2" s="396"/>
      <c r="B2" s="378"/>
      <c r="C2" s="379"/>
      <c r="D2" s="380"/>
      <c r="E2" s="378"/>
      <c r="F2" s="379"/>
      <c r="G2" s="380"/>
      <c r="H2" s="378"/>
      <c r="I2" s="379"/>
      <c r="J2" s="380"/>
      <c r="K2" s="378"/>
      <c r="L2" s="379"/>
      <c r="M2" s="380"/>
      <c r="N2" s="378"/>
      <c r="O2" s="379"/>
      <c r="P2" s="380"/>
      <c r="Q2" s="378"/>
      <c r="R2" s="379"/>
      <c r="S2" s="380"/>
      <c r="T2" s="378"/>
      <c r="U2" s="379"/>
      <c r="V2" s="380"/>
      <c r="W2" s="378"/>
      <c r="X2" s="379"/>
      <c r="Y2" s="380"/>
      <c r="Z2" s="378"/>
      <c r="AA2" s="379"/>
      <c r="AB2" s="380"/>
      <c r="AC2" s="374"/>
      <c r="AD2" s="374"/>
      <c r="AE2" s="374"/>
      <c r="AF2" s="3"/>
      <c r="AG2" s="1"/>
      <c r="AH2" s="1"/>
      <c r="AI2" s="1"/>
      <c r="AJ2" s="1"/>
      <c r="AK2" s="1"/>
    </row>
    <row r="3" spans="1:37" ht="12.75" hidden="1">
      <c r="A3" s="397"/>
      <c r="B3" s="381"/>
      <c r="C3" s="382"/>
      <c r="D3" s="383"/>
      <c r="E3" s="381"/>
      <c r="F3" s="382"/>
      <c r="G3" s="383"/>
      <c r="H3" s="381"/>
      <c r="I3" s="382"/>
      <c r="J3" s="383"/>
      <c r="K3" s="381"/>
      <c r="L3" s="382"/>
      <c r="M3" s="383"/>
      <c r="N3" s="381"/>
      <c r="O3" s="382"/>
      <c r="P3" s="383"/>
      <c r="Q3" s="381"/>
      <c r="R3" s="382"/>
      <c r="S3" s="383"/>
      <c r="T3" s="381"/>
      <c r="U3" s="382"/>
      <c r="V3" s="383"/>
      <c r="W3" s="381"/>
      <c r="X3" s="382"/>
      <c r="Y3" s="383"/>
      <c r="Z3" s="381"/>
      <c r="AA3" s="382"/>
      <c r="AB3" s="383"/>
      <c r="AC3" s="374"/>
      <c r="AD3" s="374"/>
      <c r="AE3" s="374"/>
      <c r="AF3" s="3"/>
      <c r="AG3" s="1"/>
      <c r="AH3" s="1"/>
      <c r="AI3" s="1"/>
      <c r="AJ3" s="1"/>
      <c r="AK3" s="1"/>
    </row>
    <row r="4" spans="1:37" ht="12.75" customHeight="1">
      <c r="A4" s="356">
        <v>0.3541666666666667</v>
      </c>
      <c r="B4" s="343" t="s">
        <v>0</v>
      </c>
      <c r="C4" s="344"/>
      <c r="D4" s="344"/>
      <c r="E4" s="345" t="s">
        <v>1</v>
      </c>
      <c r="F4" s="389"/>
      <c r="G4" s="393"/>
      <c r="H4" s="337" t="s">
        <v>41</v>
      </c>
      <c r="I4" s="372"/>
      <c r="J4" s="372"/>
      <c r="K4" s="345" t="s">
        <v>22</v>
      </c>
      <c r="L4" s="347"/>
      <c r="M4" s="90"/>
      <c r="N4" s="343" t="s">
        <v>25</v>
      </c>
      <c r="O4" s="344"/>
      <c r="P4" s="344"/>
      <c r="Q4" s="343" t="s">
        <v>38</v>
      </c>
      <c r="R4" s="344"/>
      <c r="S4" s="344"/>
      <c r="T4" s="345" t="s">
        <v>9</v>
      </c>
      <c r="U4" s="346"/>
      <c r="V4" s="347"/>
      <c r="W4" s="343" t="s">
        <v>34</v>
      </c>
      <c r="X4" s="344"/>
      <c r="Y4" s="344"/>
      <c r="Z4" s="343" t="s">
        <v>14</v>
      </c>
      <c r="AA4" s="344"/>
      <c r="AB4" s="344"/>
      <c r="AC4" s="343" t="s">
        <v>32</v>
      </c>
      <c r="AD4" s="344"/>
      <c r="AE4" s="344"/>
      <c r="AF4" s="91"/>
      <c r="AG4" s="1"/>
      <c r="AH4" s="1"/>
      <c r="AI4" s="1"/>
      <c r="AJ4" s="1"/>
      <c r="AK4" s="1"/>
    </row>
    <row r="5" spans="1:37" ht="12.75" customHeight="1">
      <c r="A5" s="357"/>
      <c r="B5" s="344"/>
      <c r="C5" s="344"/>
      <c r="D5" s="344"/>
      <c r="E5" s="390"/>
      <c r="F5" s="391"/>
      <c r="G5" s="394"/>
      <c r="H5" s="372"/>
      <c r="I5" s="372"/>
      <c r="J5" s="372"/>
      <c r="K5" s="348"/>
      <c r="L5" s="350"/>
      <c r="M5" s="90"/>
      <c r="N5" s="344"/>
      <c r="O5" s="344"/>
      <c r="P5" s="344"/>
      <c r="Q5" s="344"/>
      <c r="R5" s="344"/>
      <c r="S5" s="344"/>
      <c r="T5" s="348"/>
      <c r="U5" s="373"/>
      <c r="V5" s="350"/>
      <c r="W5" s="344"/>
      <c r="X5" s="344"/>
      <c r="Y5" s="344"/>
      <c r="Z5" s="344"/>
      <c r="AA5" s="344"/>
      <c r="AB5" s="344"/>
      <c r="AC5" s="344"/>
      <c r="AD5" s="344"/>
      <c r="AE5" s="344"/>
      <c r="AF5" s="91"/>
      <c r="AG5" s="1"/>
      <c r="AH5" s="1"/>
      <c r="AI5" s="1"/>
      <c r="AJ5" s="1"/>
      <c r="AK5" s="1"/>
    </row>
    <row r="6" spans="1:37" ht="12.75" customHeight="1" thickBot="1">
      <c r="A6" s="357"/>
      <c r="B6" s="344"/>
      <c r="C6" s="344"/>
      <c r="D6" s="344"/>
      <c r="E6" s="390"/>
      <c r="F6" s="391"/>
      <c r="G6" s="394"/>
      <c r="H6" s="372"/>
      <c r="I6" s="372"/>
      <c r="J6" s="372"/>
      <c r="K6" s="386"/>
      <c r="L6" s="388"/>
      <c r="M6" s="90"/>
      <c r="N6" s="344"/>
      <c r="O6" s="344"/>
      <c r="P6" s="344"/>
      <c r="Q6" s="344"/>
      <c r="R6" s="344"/>
      <c r="S6" s="344"/>
      <c r="T6" s="348"/>
      <c r="U6" s="349"/>
      <c r="V6" s="350"/>
      <c r="W6" s="344"/>
      <c r="X6" s="344"/>
      <c r="Y6" s="344"/>
      <c r="Z6" s="344"/>
      <c r="AA6" s="344"/>
      <c r="AB6" s="344"/>
      <c r="AC6" s="344"/>
      <c r="AD6" s="344"/>
      <c r="AE6" s="344"/>
      <c r="AF6" s="91"/>
      <c r="AG6" s="1"/>
      <c r="AH6" s="1"/>
      <c r="AI6" s="1"/>
      <c r="AJ6" s="1"/>
      <c r="AK6" s="1"/>
    </row>
    <row r="7" spans="1:37" ht="60.75" customHeight="1" thickTop="1">
      <c r="A7" s="358"/>
      <c r="B7" s="344"/>
      <c r="C7" s="344"/>
      <c r="D7" s="344"/>
      <c r="E7" s="384"/>
      <c r="F7" s="392"/>
      <c r="G7" s="385"/>
      <c r="H7" s="372"/>
      <c r="I7" s="372"/>
      <c r="J7" s="372"/>
      <c r="K7" s="384" t="s">
        <v>6</v>
      </c>
      <c r="L7" s="385"/>
      <c r="M7" s="90"/>
      <c r="N7" s="344"/>
      <c r="O7" s="344"/>
      <c r="P7" s="344"/>
      <c r="Q7" s="344"/>
      <c r="R7" s="344"/>
      <c r="S7" s="344"/>
      <c r="T7" s="371" t="s">
        <v>21</v>
      </c>
      <c r="U7" s="354"/>
      <c r="V7" s="355"/>
      <c r="W7" s="344"/>
      <c r="X7" s="344"/>
      <c r="Y7" s="344"/>
      <c r="Z7" s="344"/>
      <c r="AA7" s="344"/>
      <c r="AB7" s="344"/>
      <c r="AC7" s="344"/>
      <c r="AD7" s="344"/>
      <c r="AE7" s="344"/>
      <c r="AF7" s="91"/>
      <c r="AG7" s="1"/>
      <c r="AH7" s="1"/>
      <c r="AI7" s="1"/>
      <c r="AJ7" s="1"/>
      <c r="AK7" s="1"/>
    </row>
    <row r="8" spans="1:37" ht="12.75" customHeight="1">
      <c r="A8" s="356">
        <v>0.4583333333333333</v>
      </c>
      <c r="B8" s="337" t="s">
        <v>24</v>
      </c>
      <c r="C8" s="372"/>
      <c r="D8" s="372"/>
      <c r="E8" s="345" t="s">
        <v>3</v>
      </c>
      <c r="F8" s="346"/>
      <c r="G8" s="347"/>
      <c r="H8" s="345" t="s">
        <v>19</v>
      </c>
      <c r="I8" s="389"/>
      <c r="J8" s="103"/>
      <c r="K8" s="343" t="s">
        <v>23</v>
      </c>
      <c r="L8" s="344"/>
      <c r="M8" s="344"/>
      <c r="N8" s="337" t="s">
        <v>8</v>
      </c>
      <c r="O8" s="372"/>
      <c r="P8" s="372"/>
      <c r="Q8" s="104"/>
      <c r="R8" s="104"/>
      <c r="S8" s="104"/>
      <c r="T8" s="337" t="s">
        <v>12</v>
      </c>
      <c r="U8" s="372"/>
      <c r="V8" s="372"/>
      <c r="W8" s="343" t="s">
        <v>26</v>
      </c>
      <c r="X8" s="344"/>
      <c r="Y8" s="344"/>
      <c r="Z8" s="337" t="s">
        <v>35</v>
      </c>
      <c r="AA8" s="372"/>
      <c r="AB8" s="372"/>
      <c r="AC8" s="343" t="s">
        <v>27</v>
      </c>
      <c r="AD8" s="344"/>
      <c r="AE8" s="344"/>
      <c r="AF8" s="91"/>
      <c r="AG8" s="1"/>
      <c r="AH8" s="1"/>
      <c r="AI8" s="1"/>
      <c r="AJ8" s="1"/>
      <c r="AK8" s="1"/>
    </row>
    <row r="9" spans="1:37" ht="12.75">
      <c r="A9" s="357"/>
      <c r="B9" s="372"/>
      <c r="C9" s="372"/>
      <c r="D9" s="372"/>
      <c r="E9" s="348"/>
      <c r="F9" s="373"/>
      <c r="G9" s="350"/>
      <c r="H9" s="390"/>
      <c r="I9" s="391"/>
      <c r="J9" s="105"/>
      <c r="K9" s="344"/>
      <c r="L9" s="344"/>
      <c r="M9" s="344"/>
      <c r="N9" s="372"/>
      <c r="O9" s="372"/>
      <c r="P9" s="372"/>
      <c r="Q9" s="104"/>
      <c r="R9" s="104"/>
      <c r="S9" s="104"/>
      <c r="T9" s="372"/>
      <c r="U9" s="372"/>
      <c r="V9" s="372"/>
      <c r="W9" s="344"/>
      <c r="X9" s="344"/>
      <c r="Y9" s="344"/>
      <c r="Z9" s="372"/>
      <c r="AA9" s="372"/>
      <c r="AB9" s="372"/>
      <c r="AC9" s="344"/>
      <c r="AD9" s="344"/>
      <c r="AE9" s="344"/>
      <c r="AF9" s="91"/>
      <c r="AG9" s="1"/>
      <c r="AH9" s="1"/>
      <c r="AI9" s="1"/>
      <c r="AJ9" s="1"/>
      <c r="AK9" s="1"/>
    </row>
    <row r="10" spans="1:37" ht="13.5" thickBot="1">
      <c r="A10" s="357"/>
      <c r="B10" s="372"/>
      <c r="C10" s="372"/>
      <c r="D10" s="372"/>
      <c r="E10" s="386"/>
      <c r="F10" s="387"/>
      <c r="G10" s="388"/>
      <c r="H10" s="390"/>
      <c r="I10" s="391"/>
      <c r="J10" s="105"/>
      <c r="K10" s="344"/>
      <c r="L10" s="344"/>
      <c r="M10" s="344"/>
      <c r="N10" s="372"/>
      <c r="O10" s="372"/>
      <c r="P10" s="372"/>
      <c r="Q10" s="104"/>
      <c r="R10" s="104"/>
      <c r="S10" s="104"/>
      <c r="T10" s="372"/>
      <c r="U10" s="372"/>
      <c r="V10" s="372"/>
      <c r="W10" s="344"/>
      <c r="X10" s="344"/>
      <c r="Y10" s="344"/>
      <c r="Z10" s="372"/>
      <c r="AA10" s="372"/>
      <c r="AB10" s="372"/>
      <c r="AC10" s="344"/>
      <c r="AD10" s="344"/>
      <c r="AE10" s="344"/>
      <c r="AF10" s="91"/>
      <c r="AG10" s="1"/>
      <c r="AH10" s="1"/>
      <c r="AI10" s="1"/>
      <c r="AJ10" s="1"/>
      <c r="AK10" s="1"/>
    </row>
    <row r="11" spans="1:37" ht="51" customHeight="1" thickTop="1">
      <c r="A11" s="358"/>
      <c r="B11" s="372"/>
      <c r="C11" s="372"/>
      <c r="D11" s="372"/>
      <c r="E11" s="384" t="s">
        <v>4</v>
      </c>
      <c r="F11" s="392"/>
      <c r="G11" s="385"/>
      <c r="H11" s="384"/>
      <c r="I11" s="392"/>
      <c r="J11" s="106"/>
      <c r="K11" s="344"/>
      <c r="L11" s="344"/>
      <c r="M11" s="344"/>
      <c r="N11" s="372"/>
      <c r="O11" s="372"/>
      <c r="P11" s="372"/>
      <c r="Q11" s="353" t="s">
        <v>16</v>
      </c>
      <c r="R11" s="354"/>
      <c r="S11" s="355"/>
      <c r="T11" s="372"/>
      <c r="U11" s="372"/>
      <c r="V11" s="372"/>
      <c r="W11" s="344"/>
      <c r="X11" s="344"/>
      <c r="Y11" s="344"/>
      <c r="Z11" s="372"/>
      <c r="AA11" s="372"/>
      <c r="AB11" s="372"/>
      <c r="AC11" s="344"/>
      <c r="AD11" s="344"/>
      <c r="AE11" s="344"/>
      <c r="AF11" s="91"/>
      <c r="AG11" s="1"/>
      <c r="AH11" s="1"/>
      <c r="AI11" s="1"/>
      <c r="AJ11" s="1"/>
      <c r="AK11" s="1"/>
    </row>
    <row r="12" spans="1:37" ht="18" customHeight="1" hidden="1">
      <c r="A12" s="7"/>
      <c r="B12" s="95"/>
      <c r="C12" s="95"/>
      <c r="D12" s="95"/>
      <c r="E12" s="95"/>
      <c r="F12" s="95"/>
      <c r="G12" s="95"/>
      <c r="H12" s="92"/>
      <c r="I12" s="92"/>
      <c r="J12" s="10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6"/>
      <c r="AD12" s="96"/>
      <c r="AE12" s="97"/>
      <c r="AF12" s="98"/>
      <c r="AG12" s="1"/>
      <c r="AH12" s="1"/>
      <c r="AI12" s="1"/>
      <c r="AJ12" s="1"/>
      <c r="AK12" s="1"/>
    </row>
    <row r="13" spans="1:37" ht="29.25" customHeight="1" hidden="1">
      <c r="A13" s="7"/>
      <c r="B13" s="95"/>
      <c r="C13" s="95"/>
      <c r="D13" s="95"/>
      <c r="E13" s="95"/>
      <c r="F13" s="95"/>
      <c r="G13" s="95"/>
      <c r="H13" s="92"/>
      <c r="I13" s="92"/>
      <c r="J13" s="10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9"/>
      <c r="AF13" s="98"/>
      <c r="AG13" s="1"/>
      <c r="AH13" s="1"/>
      <c r="AI13" s="1"/>
      <c r="AJ13" s="1"/>
      <c r="AK13" s="1"/>
    </row>
    <row r="14" spans="1:37" ht="51" customHeight="1" hidden="1">
      <c r="A14" s="6"/>
      <c r="B14" s="100"/>
      <c r="C14" s="100"/>
      <c r="D14" s="100"/>
      <c r="E14" s="101"/>
      <c r="F14" s="95"/>
      <c r="G14" s="99"/>
      <c r="H14" s="93"/>
      <c r="I14" s="94"/>
      <c r="J14" s="104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1"/>
      <c r="AA14" s="95"/>
      <c r="AB14" s="99"/>
      <c r="AC14" s="100"/>
      <c r="AD14" s="100"/>
      <c r="AE14" s="100"/>
      <c r="AF14" s="91"/>
      <c r="AG14" s="1"/>
      <c r="AH14" s="1"/>
      <c r="AI14" s="1"/>
      <c r="AJ14" s="1"/>
      <c r="AK14" s="1"/>
    </row>
    <row r="15" spans="1:37" ht="12.75" customHeight="1" hidden="1">
      <c r="A15" s="6"/>
      <c r="B15" s="90"/>
      <c r="C15" s="90"/>
      <c r="D15" s="90"/>
      <c r="E15" s="102"/>
      <c r="F15" s="96"/>
      <c r="G15" s="97"/>
      <c r="H15" s="93"/>
      <c r="I15" s="94"/>
      <c r="J15" s="104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102"/>
      <c r="AA15" s="96"/>
      <c r="AB15" s="97"/>
      <c r="AC15" s="90"/>
      <c r="AD15" s="90"/>
      <c r="AE15" s="90"/>
      <c r="AF15" s="91"/>
      <c r="AG15" s="1"/>
      <c r="AH15" s="1"/>
      <c r="AI15" s="1"/>
      <c r="AJ15" s="1"/>
      <c r="AK15" s="1"/>
    </row>
    <row r="16" spans="1:37" ht="12.75" customHeight="1">
      <c r="A16" s="356">
        <v>0.5520833333333334</v>
      </c>
      <c r="B16" s="343" t="s">
        <v>30</v>
      </c>
      <c r="C16" s="344"/>
      <c r="D16" s="344"/>
      <c r="E16" s="343" t="s">
        <v>29</v>
      </c>
      <c r="F16" s="344"/>
      <c r="G16" s="344"/>
      <c r="H16" s="343" t="s">
        <v>2</v>
      </c>
      <c r="I16" s="344"/>
      <c r="J16" s="344"/>
      <c r="K16" s="343" t="s">
        <v>7</v>
      </c>
      <c r="L16" s="344"/>
      <c r="M16" s="344"/>
      <c r="N16" s="343" t="s">
        <v>31</v>
      </c>
      <c r="O16" s="344"/>
      <c r="P16" s="344"/>
      <c r="Q16" s="369" t="s">
        <v>42</v>
      </c>
      <c r="R16" s="370"/>
      <c r="S16" s="370"/>
      <c r="T16" s="343" t="s">
        <v>13</v>
      </c>
      <c r="U16" s="344"/>
      <c r="V16" s="344"/>
      <c r="W16" s="343" t="s">
        <v>39</v>
      </c>
      <c r="X16" s="344"/>
      <c r="Y16" s="344"/>
      <c r="Z16" s="345" t="s">
        <v>15</v>
      </c>
      <c r="AA16" s="346"/>
      <c r="AB16" s="347"/>
      <c r="AC16" s="343" t="s">
        <v>18</v>
      </c>
      <c r="AD16" s="344"/>
      <c r="AE16" s="344"/>
      <c r="AF16" s="91"/>
      <c r="AG16" s="1"/>
      <c r="AH16" s="1"/>
      <c r="AI16" s="1"/>
      <c r="AJ16" s="1"/>
      <c r="AK16" s="1"/>
    </row>
    <row r="17" spans="1:37" ht="12.75">
      <c r="A17" s="357"/>
      <c r="B17" s="344"/>
      <c r="C17" s="344"/>
      <c r="D17" s="344"/>
      <c r="E17" s="344"/>
      <c r="F17" s="344"/>
      <c r="G17" s="344"/>
      <c r="H17" s="344"/>
      <c r="I17" s="344"/>
      <c r="J17" s="344"/>
      <c r="K17" s="344"/>
      <c r="L17" s="344"/>
      <c r="M17" s="344"/>
      <c r="N17" s="344"/>
      <c r="O17" s="344"/>
      <c r="P17" s="344"/>
      <c r="Q17" s="370"/>
      <c r="R17" s="370"/>
      <c r="S17" s="370"/>
      <c r="T17" s="344"/>
      <c r="U17" s="344"/>
      <c r="V17" s="344"/>
      <c r="W17" s="344"/>
      <c r="X17" s="344"/>
      <c r="Y17" s="344"/>
      <c r="Z17" s="348"/>
      <c r="AA17" s="373"/>
      <c r="AB17" s="350"/>
      <c r="AC17" s="344"/>
      <c r="AD17" s="344"/>
      <c r="AE17" s="344"/>
      <c r="AF17" s="91"/>
      <c r="AG17" s="1"/>
      <c r="AH17" s="1"/>
      <c r="AI17" s="1"/>
      <c r="AJ17" s="1"/>
      <c r="AK17" s="1"/>
    </row>
    <row r="18" spans="1:37" ht="12.75">
      <c r="A18" s="357"/>
      <c r="B18" s="344"/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370"/>
      <c r="R18" s="370"/>
      <c r="S18" s="370"/>
      <c r="T18" s="344"/>
      <c r="U18" s="344"/>
      <c r="V18" s="344"/>
      <c r="W18" s="344"/>
      <c r="X18" s="344"/>
      <c r="Y18" s="344"/>
      <c r="Z18" s="348"/>
      <c r="AA18" s="349"/>
      <c r="AB18" s="350"/>
      <c r="AC18" s="344"/>
      <c r="AD18" s="344"/>
      <c r="AE18" s="344"/>
      <c r="AF18" s="91"/>
      <c r="AG18" s="1"/>
      <c r="AH18" s="1"/>
      <c r="AI18" s="1"/>
      <c r="AJ18" s="1"/>
      <c r="AK18" s="1"/>
    </row>
    <row r="19" spans="1:37" ht="65.25" customHeight="1">
      <c r="A19" s="358"/>
      <c r="B19" s="344"/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370"/>
      <c r="R19" s="370"/>
      <c r="S19" s="370"/>
      <c r="T19" s="344"/>
      <c r="U19" s="344"/>
      <c r="V19" s="344"/>
      <c r="W19" s="344"/>
      <c r="X19" s="344"/>
      <c r="Y19" s="344"/>
      <c r="Z19" s="104"/>
      <c r="AA19" s="104"/>
      <c r="AB19" s="104"/>
      <c r="AC19" s="344"/>
      <c r="AD19" s="344"/>
      <c r="AE19" s="344"/>
      <c r="AF19" s="91"/>
      <c r="AG19" s="1"/>
      <c r="AH19" s="1"/>
      <c r="AI19" s="1"/>
      <c r="AJ19" s="1"/>
      <c r="AK19" s="1"/>
    </row>
    <row r="20" spans="1:37" ht="12.75" customHeight="1">
      <c r="A20" s="356">
        <v>0.6458333333333334</v>
      </c>
      <c r="B20" s="345" t="s">
        <v>5</v>
      </c>
      <c r="C20" s="359"/>
      <c r="D20" s="107"/>
      <c r="E20" s="362" t="s">
        <v>37</v>
      </c>
      <c r="F20" s="363"/>
      <c r="G20" s="364"/>
      <c r="H20" s="343"/>
      <c r="I20" s="344"/>
      <c r="J20" s="344"/>
      <c r="K20" s="343" t="s">
        <v>17</v>
      </c>
      <c r="L20" s="344"/>
      <c r="M20" s="344"/>
      <c r="N20" s="345" t="s">
        <v>11</v>
      </c>
      <c r="O20" s="346"/>
      <c r="P20" s="347"/>
      <c r="Q20" s="343"/>
      <c r="R20" s="344"/>
      <c r="S20" s="344"/>
      <c r="T20" s="345" t="s">
        <v>28</v>
      </c>
      <c r="U20" s="346"/>
      <c r="V20" s="347"/>
      <c r="W20" s="343"/>
      <c r="X20" s="344"/>
      <c r="Y20" s="344"/>
      <c r="Z20" s="343" t="s">
        <v>36</v>
      </c>
      <c r="AA20" s="344"/>
      <c r="AB20" s="344"/>
      <c r="AC20" s="343" t="s">
        <v>33</v>
      </c>
      <c r="AD20" s="344"/>
      <c r="AE20" s="344"/>
      <c r="AF20" s="91"/>
      <c r="AG20" s="1"/>
      <c r="AH20" s="1"/>
      <c r="AI20" s="1"/>
      <c r="AJ20" s="1"/>
      <c r="AK20" s="1"/>
    </row>
    <row r="21" spans="1:37" ht="25.5" customHeight="1">
      <c r="A21" s="357"/>
      <c r="B21" s="360"/>
      <c r="C21" s="361"/>
      <c r="D21" s="108"/>
      <c r="E21" s="365"/>
      <c r="F21" s="366"/>
      <c r="G21" s="367"/>
      <c r="H21" s="344"/>
      <c r="I21" s="344"/>
      <c r="J21" s="344"/>
      <c r="K21" s="344"/>
      <c r="L21" s="344"/>
      <c r="M21" s="344"/>
      <c r="N21" s="348"/>
      <c r="O21" s="349"/>
      <c r="P21" s="350"/>
      <c r="Q21" s="344"/>
      <c r="R21" s="344"/>
      <c r="S21" s="344"/>
      <c r="T21" s="348"/>
      <c r="U21" s="349"/>
      <c r="V21" s="350"/>
      <c r="W21" s="344"/>
      <c r="X21" s="344"/>
      <c r="Y21" s="344"/>
      <c r="Z21" s="344"/>
      <c r="AA21" s="344"/>
      <c r="AB21" s="344"/>
      <c r="AC21" s="344"/>
      <c r="AD21" s="344"/>
      <c r="AE21" s="344"/>
      <c r="AF21" s="91"/>
      <c r="AG21" s="1"/>
      <c r="AH21" s="1"/>
      <c r="AI21" s="1"/>
      <c r="AJ21" s="1"/>
      <c r="AK21" s="1"/>
    </row>
    <row r="22" spans="1:37" ht="13.5" thickBot="1">
      <c r="A22" s="357"/>
      <c r="B22" s="360"/>
      <c r="C22" s="361"/>
      <c r="D22" s="108"/>
      <c r="E22" s="365"/>
      <c r="F22" s="368"/>
      <c r="G22" s="367"/>
      <c r="H22" s="344"/>
      <c r="I22" s="344"/>
      <c r="J22" s="344"/>
      <c r="K22" s="344"/>
      <c r="L22" s="344"/>
      <c r="M22" s="344"/>
      <c r="N22" s="348"/>
      <c r="O22" s="349"/>
      <c r="P22" s="350"/>
      <c r="Q22" s="344"/>
      <c r="R22" s="344"/>
      <c r="S22" s="344"/>
      <c r="T22" s="348"/>
      <c r="U22" s="349"/>
      <c r="V22" s="350"/>
      <c r="W22" s="344"/>
      <c r="X22" s="344"/>
      <c r="Y22" s="344"/>
      <c r="Z22" s="344"/>
      <c r="AA22" s="344"/>
      <c r="AB22" s="344"/>
      <c r="AC22" s="344"/>
      <c r="AD22" s="344"/>
      <c r="AE22" s="344"/>
      <c r="AF22" s="91"/>
      <c r="AG22" s="1"/>
      <c r="AH22" s="1"/>
      <c r="AI22" s="1"/>
      <c r="AJ22" s="1"/>
      <c r="AK22" s="1"/>
    </row>
    <row r="23" spans="1:37" ht="60.75" customHeight="1" thickTop="1">
      <c r="A23" s="358"/>
      <c r="B23" s="351" t="s">
        <v>40</v>
      </c>
      <c r="C23" s="352"/>
      <c r="D23" s="109"/>
      <c r="E23" s="353"/>
      <c r="F23" s="354"/>
      <c r="G23" s="355"/>
      <c r="H23" s="344"/>
      <c r="I23" s="344"/>
      <c r="J23" s="344"/>
      <c r="K23" s="344"/>
      <c r="L23" s="344"/>
      <c r="M23" s="344"/>
      <c r="N23" s="371" t="s">
        <v>10</v>
      </c>
      <c r="O23" s="354"/>
      <c r="P23" s="355"/>
      <c r="Q23" s="344"/>
      <c r="R23" s="344"/>
      <c r="S23" s="344"/>
      <c r="T23" s="353" t="s">
        <v>20</v>
      </c>
      <c r="U23" s="354"/>
      <c r="V23" s="355"/>
      <c r="W23" s="344"/>
      <c r="X23" s="344"/>
      <c r="Y23" s="344"/>
      <c r="Z23" s="344"/>
      <c r="AA23" s="344"/>
      <c r="AB23" s="344"/>
      <c r="AC23" s="344"/>
      <c r="AD23" s="344"/>
      <c r="AE23" s="344"/>
      <c r="AF23" s="91"/>
      <c r="AG23" s="1"/>
      <c r="AH23" s="1"/>
      <c r="AI23" s="1"/>
      <c r="AJ23" s="1"/>
      <c r="AK23" s="1"/>
    </row>
    <row r="24" spans="1:37" ht="12.75">
      <c r="A24" s="338"/>
      <c r="B24" s="340"/>
      <c r="C24" s="341"/>
      <c r="D24" s="341"/>
      <c r="E24" s="340"/>
      <c r="F24" s="341"/>
      <c r="G24" s="341"/>
      <c r="H24" s="340"/>
      <c r="I24" s="341"/>
      <c r="J24" s="341"/>
      <c r="K24" s="340"/>
      <c r="L24" s="341"/>
      <c r="M24" s="341"/>
      <c r="N24" s="340"/>
      <c r="O24" s="341"/>
      <c r="P24" s="341"/>
      <c r="Q24" s="340"/>
      <c r="R24" s="341"/>
      <c r="S24" s="341"/>
      <c r="T24" s="340"/>
      <c r="U24" s="341"/>
      <c r="V24" s="341"/>
      <c r="W24" s="340"/>
      <c r="X24" s="341"/>
      <c r="Y24" s="341"/>
      <c r="Z24" s="340"/>
      <c r="AA24" s="341"/>
      <c r="AB24" s="341"/>
      <c r="AC24" s="340"/>
      <c r="AD24" s="341"/>
      <c r="AE24" s="341"/>
      <c r="AF24" s="4"/>
      <c r="AG24" s="1"/>
      <c r="AH24" s="1"/>
      <c r="AI24" s="1"/>
      <c r="AJ24" s="1"/>
      <c r="AK24" s="1"/>
    </row>
    <row r="25" spans="1:37" ht="12.75">
      <c r="A25" s="339"/>
      <c r="B25" s="341"/>
      <c r="C25" s="341"/>
      <c r="D25" s="341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1"/>
      <c r="P25" s="341"/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1"/>
      <c r="AC25" s="341"/>
      <c r="AD25" s="341"/>
      <c r="AE25" s="341"/>
      <c r="AF25" s="4"/>
      <c r="AG25" s="1"/>
      <c r="AH25" s="1"/>
      <c r="AI25" s="1"/>
      <c r="AJ25" s="1"/>
      <c r="AK25" s="1"/>
    </row>
    <row r="26" spans="1:37" ht="12.75">
      <c r="A26" s="339"/>
      <c r="B26" s="341"/>
      <c r="C26" s="341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1"/>
      <c r="AC26" s="341"/>
      <c r="AD26" s="341"/>
      <c r="AE26" s="341"/>
      <c r="AF26" s="4"/>
      <c r="AG26" s="1"/>
      <c r="AH26" s="1"/>
      <c r="AI26" s="1"/>
      <c r="AJ26" s="1"/>
      <c r="AK26" s="1"/>
    </row>
    <row r="27" spans="1:37" ht="41.25" customHeight="1">
      <c r="A27" s="339"/>
      <c r="B27" s="342"/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2"/>
      <c r="U27" s="342"/>
      <c r="V27" s="342"/>
      <c r="W27" s="342"/>
      <c r="X27" s="342"/>
      <c r="Y27" s="342"/>
      <c r="Z27" s="342"/>
      <c r="AA27" s="342"/>
      <c r="AB27" s="342"/>
      <c r="AC27" s="342"/>
      <c r="AD27" s="342"/>
      <c r="AE27" s="342"/>
      <c r="AF27" s="4"/>
      <c r="AG27" s="1"/>
      <c r="AH27" s="1"/>
      <c r="AI27" s="1"/>
      <c r="AJ27" s="1"/>
      <c r="AK27" s="1"/>
    </row>
    <row r="28" spans="1:3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4"/>
      <c r="AF28" s="4"/>
      <c r="AG28" s="1"/>
      <c r="AH28" s="1"/>
      <c r="AI28" s="1"/>
      <c r="AJ28" s="1"/>
      <c r="AK28" s="1"/>
    </row>
    <row r="29" spans="1:3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4"/>
      <c r="AF29" s="4"/>
      <c r="AG29" s="1"/>
      <c r="AH29" s="1"/>
      <c r="AI29" s="1"/>
      <c r="AJ29" s="1"/>
      <c r="AK29" s="1"/>
    </row>
    <row r="30" spans="1:3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4"/>
      <c r="AF30" s="4"/>
      <c r="AG30" s="1"/>
      <c r="AH30" s="1"/>
      <c r="AI30" s="1"/>
      <c r="AJ30" s="1"/>
      <c r="AK30" s="1"/>
    </row>
    <row r="31" spans="31:32" ht="12.75">
      <c r="AE31" s="5"/>
      <c r="AF31" s="5"/>
    </row>
    <row r="32" spans="31:32" ht="12.75">
      <c r="AE32" s="5"/>
      <c r="AF32" s="5"/>
    </row>
    <row r="33" spans="31:32" ht="12.75">
      <c r="AE33" s="5"/>
      <c r="AF33" s="5"/>
    </row>
    <row r="34" spans="31:32" ht="12.75">
      <c r="AE34" s="5"/>
      <c r="AF34" s="5"/>
    </row>
    <row r="35" spans="31:32" ht="12.75">
      <c r="AE35" s="5"/>
      <c r="AF35" s="5"/>
    </row>
    <row r="36" spans="31:32" ht="12.75">
      <c r="AE36" s="5"/>
      <c r="AF36" s="5"/>
    </row>
    <row r="37" spans="31:32" ht="12.75">
      <c r="AE37" s="5"/>
      <c r="AF37" s="5"/>
    </row>
    <row r="38" spans="31:32" ht="12.75">
      <c r="AE38" s="5"/>
      <c r="AF38" s="5"/>
    </row>
    <row r="39" spans="31:32" ht="12.75">
      <c r="AE39" s="5"/>
      <c r="AF39" s="5"/>
    </row>
    <row r="40" spans="31:32" ht="12.75">
      <c r="AE40" s="5"/>
      <c r="AF40" s="5"/>
    </row>
    <row r="41" spans="31:32" ht="12.75">
      <c r="AE41" s="5"/>
      <c r="AF41" s="5"/>
    </row>
    <row r="42" spans="31:32" ht="12.75">
      <c r="AE42" s="5"/>
      <c r="AF42" s="5"/>
    </row>
    <row r="43" spans="31:32" ht="12.75">
      <c r="AE43" s="5"/>
      <c r="AF43" s="5"/>
    </row>
    <row r="44" spans="31:32" ht="12.75">
      <c r="AE44" s="5"/>
      <c r="AF44" s="5"/>
    </row>
    <row r="45" spans="31:32" ht="12.75">
      <c r="AE45" s="5"/>
      <c r="AF45" s="5"/>
    </row>
    <row r="46" spans="31:32" ht="12.75">
      <c r="AE46" s="5"/>
      <c r="AF46" s="5"/>
    </row>
    <row r="47" spans="31:32" ht="12.75">
      <c r="AE47" s="5"/>
      <c r="AF47" s="5"/>
    </row>
    <row r="48" spans="31:32" ht="12.75">
      <c r="AE48" s="5"/>
      <c r="AF48" s="5"/>
    </row>
  </sheetData>
  <sheetProtection/>
  <mergeCells count="73">
    <mergeCell ref="A4:A7"/>
    <mergeCell ref="B4:D7"/>
    <mergeCell ref="E4:G7"/>
    <mergeCell ref="H4:J7"/>
    <mergeCell ref="K4:L6"/>
    <mergeCell ref="A1:A3"/>
    <mergeCell ref="B1:D3"/>
    <mergeCell ref="E1:G3"/>
    <mergeCell ref="H1:J3"/>
    <mergeCell ref="K1:M3"/>
    <mergeCell ref="A8:A11"/>
    <mergeCell ref="B8:D11"/>
    <mergeCell ref="E8:G10"/>
    <mergeCell ref="H8:I11"/>
    <mergeCell ref="E11:G11"/>
    <mergeCell ref="Q11:S11"/>
    <mergeCell ref="Q4:S7"/>
    <mergeCell ref="N4:P7"/>
    <mergeCell ref="Q1:S3"/>
    <mergeCell ref="K7:L7"/>
    <mergeCell ref="T7:V7"/>
    <mergeCell ref="K8:M11"/>
    <mergeCell ref="N8:P11"/>
    <mergeCell ref="T8:V11"/>
    <mergeCell ref="T1:V3"/>
    <mergeCell ref="N1:P3"/>
    <mergeCell ref="AC1:AE3"/>
    <mergeCell ref="W8:Y11"/>
    <mergeCell ref="W1:Y3"/>
    <mergeCell ref="Z1:AB3"/>
    <mergeCell ref="T4:V6"/>
    <mergeCell ref="W4:Y7"/>
    <mergeCell ref="Z4:AB7"/>
    <mergeCell ref="AC4:AE7"/>
    <mergeCell ref="N16:P19"/>
    <mergeCell ref="Q16:S19"/>
    <mergeCell ref="AC8:AE11"/>
    <mergeCell ref="N23:P23"/>
    <mergeCell ref="T23:V23"/>
    <mergeCell ref="Q20:S23"/>
    <mergeCell ref="Z8:AB11"/>
    <mergeCell ref="Z16:AB18"/>
    <mergeCell ref="AC16:AE19"/>
    <mergeCell ref="T20:V22"/>
    <mergeCell ref="W20:Y23"/>
    <mergeCell ref="A16:A19"/>
    <mergeCell ref="B16:D19"/>
    <mergeCell ref="E16:G19"/>
    <mergeCell ref="H16:J19"/>
    <mergeCell ref="B20:C22"/>
    <mergeCell ref="E20:G22"/>
    <mergeCell ref="H20:J23"/>
    <mergeCell ref="K16:M19"/>
    <mergeCell ref="AC24:AE27"/>
    <mergeCell ref="K24:M27"/>
    <mergeCell ref="N24:P27"/>
    <mergeCell ref="T24:V27"/>
    <mergeCell ref="T16:V19"/>
    <mergeCell ref="W16:Y19"/>
    <mergeCell ref="W24:Y27"/>
    <mergeCell ref="Z24:AB27"/>
    <mergeCell ref="Z20:AB23"/>
    <mergeCell ref="AC20:AE23"/>
    <mergeCell ref="A24:A27"/>
    <mergeCell ref="B24:D27"/>
    <mergeCell ref="E24:G27"/>
    <mergeCell ref="H24:J27"/>
    <mergeCell ref="Q24:S27"/>
    <mergeCell ref="K20:M23"/>
    <mergeCell ref="N20:P22"/>
    <mergeCell ref="B23:C23"/>
    <mergeCell ref="E23:G23"/>
    <mergeCell ref="A20:A23"/>
  </mergeCells>
  <printOptions/>
  <pageMargins left="0.15748031496062992" right="0" top="0.984251968503937" bottom="0.3937007874015748" header="0.5118110236220472" footer="0.5118110236220472"/>
  <pageSetup horizontalDpi="300" verticalDpi="300" orientation="landscape" paperSize="9" r:id="rId1"/>
  <headerFooter alignWithMargins="0">
    <oddHeader>&amp;C&amp;14ΠΡΟΓΡΑΜΜΑ ΕΞΕΤΑΣΕΩΝ ΤΜΗΜΑΤΟΣ ΜΗΧΑΝΟΛΟΓΙΑΣ ΕΞΑΜΗΝΟ ΕΑΡΙΝΟ  2010 - Β' ΠΕΡΙΟΔΟΥ ΣEΠΤΕΜΒΡΙΟΥ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0"/>
  <sheetViews>
    <sheetView zoomScalePageLayoutView="0" workbookViewId="0" topLeftCell="A1">
      <selection activeCell="B5" sqref="B5"/>
    </sheetView>
  </sheetViews>
  <sheetFormatPr defaultColWidth="9.00390625" defaultRowHeight="5.25" customHeight="1"/>
  <cols>
    <col min="1" max="1" width="8.25390625" style="119" customWidth="1"/>
    <col min="2" max="6" width="15.75390625" style="115" customWidth="1"/>
    <col min="7" max="7" width="2.875" style="115" customWidth="1"/>
    <col min="8" max="8" width="15.75390625" style="115" customWidth="1"/>
    <col min="9" max="9" width="16.625" style="115" customWidth="1"/>
    <col min="10" max="12" width="15.75390625" style="115" customWidth="1"/>
    <col min="13" max="16384" width="9.125" style="115" customWidth="1"/>
  </cols>
  <sheetData>
    <row r="1" spans="1:17" ht="25.5">
      <c r="A1" s="121"/>
      <c r="B1" s="131" t="s">
        <v>148</v>
      </c>
      <c r="C1" s="131" t="s">
        <v>149</v>
      </c>
      <c r="D1" s="131" t="s">
        <v>150</v>
      </c>
      <c r="E1" s="131" t="s">
        <v>151</v>
      </c>
      <c r="F1" s="131" t="s">
        <v>152</v>
      </c>
      <c r="G1" s="336"/>
      <c r="H1" s="127" t="s">
        <v>153</v>
      </c>
      <c r="I1" s="127" t="s">
        <v>154</v>
      </c>
      <c r="J1" s="127" t="s">
        <v>155</v>
      </c>
      <c r="K1" s="127" t="s">
        <v>156</v>
      </c>
      <c r="L1" s="128" t="s">
        <v>157</v>
      </c>
      <c r="M1" s="114"/>
      <c r="N1" s="114"/>
      <c r="O1" s="114"/>
      <c r="P1" s="114"/>
      <c r="Q1" s="114"/>
    </row>
    <row r="2" spans="1:17" ht="51">
      <c r="A2" s="122">
        <v>0.3541666666666667</v>
      </c>
      <c r="B2" s="113" t="s">
        <v>5</v>
      </c>
      <c r="C2" s="113" t="s">
        <v>1</v>
      </c>
      <c r="D2" s="113" t="s">
        <v>6</v>
      </c>
      <c r="E2" s="125" t="s">
        <v>22</v>
      </c>
      <c r="F2" s="113" t="s">
        <v>25</v>
      </c>
      <c r="G2" s="337"/>
      <c r="H2" s="113" t="s">
        <v>11</v>
      </c>
      <c r="I2" s="113" t="s">
        <v>9</v>
      </c>
      <c r="J2" s="113" t="s">
        <v>34</v>
      </c>
      <c r="K2" s="129" t="s">
        <v>35</v>
      </c>
      <c r="L2" s="123" t="s">
        <v>32</v>
      </c>
      <c r="M2" s="114"/>
      <c r="N2" s="114"/>
      <c r="O2" s="114"/>
      <c r="P2" s="114"/>
      <c r="Q2" s="114"/>
    </row>
    <row r="3" spans="1:17" ht="51" customHeight="1">
      <c r="A3" s="398">
        <v>0.4583333333333333</v>
      </c>
      <c r="B3" s="113" t="s">
        <v>37</v>
      </c>
      <c r="C3" s="113" t="s">
        <v>3</v>
      </c>
      <c r="D3" s="113" t="s">
        <v>19</v>
      </c>
      <c r="E3" s="113" t="s">
        <v>23</v>
      </c>
      <c r="F3" s="113" t="s">
        <v>31</v>
      </c>
      <c r="G3" s="337"/>
      <c r="H3" s="113" t="s">
        <v>16</v>
      </c>
      <c r="I3" s="130" t="s">
        <v>158</v>
      </c>
      <c r="J3" s="113" t="s">
        <v>26</v>
      </c>
      <c r="K3" s="113" t="s">
        <v>14</v>
      </c>
      <c r="L3" s="123" t="s">
        <v>18</v>
      </c>
      <c r="M3" s="114"/>
      <c r="N3" s="114"/>
      <c r="O3" s="114"/>
      <c r="P3" s="114"/>
      <c r="Q3" s="114"/>
    </row>
    <row r="4" spans="1:17" ht="25.5">
      <c r="A4" s="398"/>
      <c r="B4" s="113"/>
      <c r="C4" s="113" t="s">
        <v>4</v>
      </c>
      <c r="D4" s="113"/>
      <c r="E4" s="90"/>
      <c r="F4" s="120"/>
      <c r="G4" s="337"/>
      <c r="H4" s="113"/>
      <c r="I4" s="113"/>
      <c r="J4" s="90"/>
      <c r="L4" s="124"/>
      <c r="M4" s="114"/>
      <c r="N4" s="114"/>
      <c r="O4" s="114"/>
      <c r="P4" s="114"/>
      <c r="Q4" s="114"/>
    </row>
    <row r="5" spans="1:17" ht="38.25" customHeight="1">
      <c r="A5" s="122">
        <v>0.5520833333333334</v>
      </c>
      <c r="B5" s="113" t="s">
        <v>30</v>
      </c>
      <c r="C5" s="113" t="s">
        <v>29</v>
      </c>
      <c r="D5" s="113" t="s">
        <v>2</v>
      </c>
      <c r="E5" s="113" t="s">
        <v>7</v>
      </c>
      <c r="F5" s="129" t="s">
        <v>41</v>
      </c>
      <c r="G5" s="337"/>
      <c r="H5" s="113" t="s">
        <v>42</v>
      </c>
      <c r="I5" s="113" t="s">
        <v>28</v>
      </c>
      <c r="J5" s="113" t="s">
        <v>39</v>
      </c>
      <c r="K5" s="113" t="s">
        <v>15</v>
      </c>
      <c r="L5" s="125" t="s">
        <v>27</v>
      </c>
      <c r="M5" s="114"/>
      <c r="N5" s="114"/>
      <c r="O5" s="114"/>
      <c r="P5" s="114"/>
      <c r="Q5" s="114"/>
    </row>
    <row r="6" spans="1:17" ht="51">
      <c r="A6" s="122">
        <v>0.6458333333333334</v>
      </c>
      <c r="B6" s="113" t="s">
        <v>93</v>
      </c>
      <c r="C6" s="129" t="s">
        <v>24</v>
      </c>
      <c r="D6" s="113" t="s">
        <v>38</v>
      </c>
      <c r="E6" s="113" t="s">
        <v>17</v>
      </c>
      <c r="F6" s="113" t="s">
        <v>10</v>
      </c>
      <c r="G6" s="337"/>
      <c r="H6" s="113" t="s">
        <v>0</v>
      </c>
      <c r="I6" s="125" t="s">
        <v>13</v>
      </c>
      <c r="J6" s="113" t="s">
        <v>20</v>
      </c>
      <c r="K6" s="113" t="s">
        <v>36</v>
      </c>
      <c r="L6" s="123" t="s">
        <v>33</v>
      </c>
      <c r="M6" s="114"/>
      <c r="N6" s="114"/>
      <c r="O6" s="114"/>
      <c r="P6" s="114"/>
      <c r="Q6" s="114"/>
    </row>
    <row r="7" spans="1:17" ht="41.25" customHeight="1">
      <c r="A7" s="117"/>
      <c r="B7" s="129" t="s">
        <v>169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4"/>
      <c r="N7" s="114"/>
      <c r="O7" s="114"/>
      <c r="P7" s="114"/>
      <c r="Q7" s="114"/>
    </row>
    <row r="8" spans="1:17" ht="12.75">
      <c r="A8" s="118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</row>
    <row r="9" spans="1:17" ht="12.75">
      <c r="A9" s="118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</row>
    <row r="10" spans="1:17" ht="12.75">
      <c r="A10" s="118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</sheetData>
  <sheetProtection/>
  <mergeCells count="2">
    <mergeCell ref="A3:A4"/>
    <mergeCell ref="G1:G6"/>
  </mergeCells>
  <printOptions/>
  <pageMargins left="0.15748031496062992" right="0" top="0.984251968503937" bottom="0.3937007874015748" header="0.5118110236220472" footer="0.5118110236220472"/>
  <pageSetup horizontalDpi="300" verticalDpi="300" orientation="landscape" paperSize="9" r:id="rId1"/>
  <headerFooter alignWithMargins="0">
    <oddHeader>&amp;C&amp;14ΠΡΟΓΡΑΜΜΑ ΕΞΕΤΑΣΕΩΝ ΤΜΗΜΑΤΟΣ ΜΗΧΑΝΟΛΟΓΙΑΣ ΕΞΑΜΗΝΟ ΕΑΡΙΝΟ  2010 - Β' ΠΕΡΙΟΔΟΥ ΣEΠΤΕΜΒΡΙΟΥ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53"/>
  <sheetViews>
    <sheetView zoomScale="70" zoomScaleNormal="70" zoomScalePageLayoutView="0" workbookViewId="0" topLeftCell="A298">
      <selection activeCell="G318" sqref="G318"/>
    </sheetView>
  </sheetViews>
  <sheetFormatPr defaultColWidth="9.00390625" defaultRowHeight="12.75"/>
  <cols>
    <col min="1" max="1" width="15.125" style="18" customWidth="1"/>
    <col min="2" max="2" width="8.75390625" style="18" customWidth="1"/>
    <col min="3" max="3" width="42.25390625" style="12" customWidth="1"/>
    <col min="4" max="4" width="11.75390625" style="12" customWidth="1"/>
    <col min="5" max="5" width="13.00390625" style="12" customWidth="1"/>
    <col min="6" max="6" width="23.125" style="13" customWidth="1"/>
    <col min="7" max="7" width="60.875" style="12" customWidth="1"/>
    <col min="8" max="8" width="9.125" style="14" hidden="1" customWidth="1"/>
    <col min="9" max="16384" width="9.125" style="15" customWidth="1"/>
  </cols>
  <sheetData>
    <row r="1" spans="1:7" ht="18">
      <c r="A1" s="399" t="s">
        <v>64</v>
      </c>
      <c r="B1" s="399"/>
      <c r="C1" s="399"/>
      <c r="G1" s="12" t="s">
        <v>301</v>
      </c>
    </row>
    <row r="2" spans="1:8" ht="18">
      <c r="A2" s="399" t="s">
        <v>65</v>
      </c>
      <c r="B2" s="399"/>
      <c r="C2" s="399"/>
      <c r="E2" s="13">
        <v>1</v>
      </c>
      <c r="G2" s="12" t="s">
        <v>300</v>
      </c>
      <c r="H2" s="16"/>
    </row>
    <row r="3" spans="1:8" ht="18">
      <c r="A3" s="399" t="s">
        <v>66</v>
      </c>
      <c r="B3" s="399"/>
      <c r="C3" s="399"/>
      <c r="D3" s="256" t="s">
        <v>282</v>
      </c>
      <c r="F3" s="15" t="s">
        <v>56</v>
      </c>
      <c r="G3" s="59" t="s">
        <v>283</v>
      </c>
      <c r="H3" s="17"/>
    </row>
    <row r="4" ht="19.5" thickBot="1">
      <c r="H4" s="17"/>
    </row>
    <row r="5" spans="1:8" ht="18.75">
      <c r="A5" s="203" t="s">
        <v>67</v>
      </c>
      <c r="B5" s="204"/>
      <c r="C5" s="204" t="s">
        <v>68</v>
      </c>
      <c r="D5" s="204" t="s">
        <v>69</v>
      </c>
      <c r="E5" s="204" t="s">
        <v>70</v>
      </c>
      <c r="F5" s="204" t="s">
        <v>71</v>
      </c>
      <c r="G5" s="205" t="s">
        <v>72</v>
      </c>
      <c r="H5" s="19"/>
    </row>
    <row r="6" spans="1:8" ht="19.5" customHeight="1">
      <c r="A6" s="400">
        <v>0.3541666666666667</v>
      </c>
      <c r="B6" s="21"/>
      <c r="C6" s="403" t="s">
        <v>293</v>
      </c>
      <c r="D6" s="406" t="s">
        <v>73</v>
      </c>
      <c r="E6" s="23" t="s">
        <v>74</v>
      </c>
      <c r="F6" s="409" t="s">
        <v>92</v>
      </c>
      <c r="G6" s="206" t="s">
        <v>92</v>
      </c>
      <c r="H6" s="17"/>
    </row>
    <row r="7" spans="1:8" ht="19.5" customHeight="1">
      <c r="A7" s="401"/>
      <c r="B7" s="24"/>
      <c r="C7" s="404"/>
      <c r="D7" s="407"/>
      <c r="E7" s="25" t="s">
        <v>76</v>
      </c>
      <c r="F7" s="410"/>
      <c r="G7" s="265" t="s">
        <v>88</v>
      </c>
      <c r="H7" s="17"/>
    </row>
    <row r="8" spans="1:8" ht="19.5" customHeight="1">
      <c r="A8" s="401"/>
      <c r="B8" s="24"/>
      <c r="C8" s="404"/>
      <c r="D8" s="407"/>
      <c r="E8" s="25" t="s">
        <v>78</v>
      </c>
      <c r="F8" s="410"/>
      <c r="G8" s="257" t="s">
        <v>370</v>
      </c>
      <c r="H8" s="17"/>
    </row>
    <row r="9" spans="1:8" ht="19.5" customHeight="1">
      <c r="A9" s="401"/>
      <c r="B9" s="24"/>
      <c r="C9" s="404"/>
      <c r="D9" s="407"/>
      <c r="E9" s="25" t="s">
        <v>79</v>
      </c>
      <c r="F9" s="410"/>
      <c r="G9" s="257" t="s">
        <v>365</v>
      </c>
      <c r="H9" s="17"/>
    </row>
    <row r="10" spans="1:8" ht="19.5" customHeight="1">
      <c r="A10" s="401"/>
      <c r="B10" s="24"/>
      <c r="C10" s="404"/>
      <c r="D10" s="407"/>
      <c r="E10" s="25" t="s">
        <v>80</v>
      </c>
      <c r="F10" s="410"/>
      <c r="G10" s="213" t="s">
        <v>111</v>
      </c>
      <c r="H10" s="17"/>
    </row>
    <row r="11" spans="1:8" ht="19.5" customHeight="1">
      <c r="A11" s="402"/>
      <c r="B11" s="28"/>
      <c r="C11" s="405"/>
      <c r="D11" s="408"/>
      <c r="E11" s="29" t="s">
        <v>82</v>
      </c>
      <c r="F11" s="411"/>
      <c r="G11" s="258" t="s">
        <v>366</v>
      </c>
      <c r="H11" s="17"/>
    </row>
    <row r="12" spans="1:8" ht="19.5" customHeight="1">
      <c r="A12" s="400">
        <v>0.4583333333333333</v>
      </c>
      <c r="B12" s="21"/>
      <c r="C12" s="406" t="s">
        <v>37</v>
      </c>
      <c r="D12" s="406" t="s">
        <v>83</v>
      </c>
      <c r="E12" s="23" t="s">
        <v>74</v>
      </c>
      <c r="F12" s="412" t="s">
        <v>84</v>
      </c>
      <c r="G12" s="214"/>
      <c r="H12" s="17"/>
    </row>
    <row r="13" spans="1:8" ht="19.5" customHeight="1">
      <c r="A13" s="401"/>
      <c r="B13" s="31"/>
      <c r="C13" s="407"/>
      <c r="D13" s="407"/>
      <c r="E13" s="25" t="s">
        <v>76</v>
      </c>
      <c r="F13" s="413"/>
      <c r="G13" s="214"/>
      <c r="H13" s="17"/>
    </row>
    <row r="14" spans="1:8" ht="19.5" customHeight="1">
      <c r="A14" s="401"/>
      <c r="B14" s="24"/>
      <c r="C14" s="407"/>
      <c r="D14" s="407"/>
      <c r="E14" s="25" t="s">
        <v>78</v>
      </c>
      <c r="F14" s="413"/>
      <c r="G14" s="214" t="s">
        <v>296</v>
      </c>
      <c r="H14" s="17"/>
    </row>
    <row r="15" spans="1:8" ht="19.5" customHeight="1">
      <c r="A15" s="401"/>
      <c r="B15" s="24"/>
      <c r="C15" s="407"/>
      <c r="D15" s="407"/>
      <c r="E15" s="25" t="s">
        <v>79</v>
      </c>
      <c r="F15" s="413"/>
      <c r="G15" s="214"/>
      <c r="H15" s="17"/>
    </row>
    <row r="16" spans="1:8" ht="19.5" customHeight="1">
      <c r="A16" s="401"/>
      <c r="B16" s="24"/>
      <c r="C16" s="407"/>
      <c r="D16" s="407"/>
      <c r="E16" s="25" t="s">
        <v>80</v>
      </c>
      <c r="F16" s="413"/>
      <c r="G16" s="214"/>
      <c r="H16" s="17"/>
    </row>
    <row r="17" spans="1:8" ht="19.5" customHeight="1">
      <c r="A17" s="402"/>
      <c r="B17" s="28"/>
      <c r="C17" s="408"/>
      <c r="D17" s="408"/>
      <c r="E17" s="29" t="s">
        <v>82</v>
      </c>
      <c r="F17" s="414"/>
      <c r="G17" s="215"/>
      <c r="H17" s="17"/>
    </row>
    <row r="18" spans="1:8" ht="19.5" customHeight="1">
      <c r="A18" s="400">
        <v>0.5520833333333334</v>
      </c>
      <c r="B18" s="21"/>
      <c r="C18" s="415" t="s">
        <v>85</v>
      </c>
      <c r="D18" s="406" t="s">
        <v>86</v>
      </c>
      <c r="E18" s="23" t="s">
        <v>74</v>
      </c>
      <c r="F18" s="412" t="s">
        <v>87</v>
      </c>
      <c r="G18" s="208" t="s">
        <v>58</v>
      </c>
      <c r="H18" s="17"/>
    </row>
    <row r="19" spans="1:8" ht="19.5" customHeight="1">
      <c r="A19" s="401"/>
      <c r="B19" s="24"/>
      <c r="C19" s="416"/>
      <c r="D19" s="407"/>
      <c r="E19" s="25" t="s">
        <v>76</v>
      </c>
      <c r="F19" s="413"/>
      <c r="G19" s="265" t="s">
        <v>63</v>
      </c>
      <c r="H19" s="17"/>
    </row>
    <row r="20" spans="1:8" ht="19.5" customHeight="1">
      <c r="A20" s="401"/>
      <c r="B20" s="24"/>
      <c r="C20" s="416"/>
      <c r="D20" s="407"/>
      <c r="E20" s="25" t="s">
        <v>78</v>
      </c>
      <c r="F20" s="413"/>
      <c r="G20" s="257" t="s">
        <v>405</v>
      </c>
      <c r="H20" s="17"/>
    </row>
    <row r="21" spans="1:8" ht="19.5" customHeight="1">
      <c r="A21" s="401"/>
      <c r="B21" s="24"/>
      <c r="C21" s="416"/>
      <c r="D21" s="407"/>
      <c r="E21" s="25" t="s">
        <v>79</v>
      </c>
      <c r="F21" s="413"/>
      <c r="G21" s="207" t="s">
        <v>363</v>
      </c>
      <c r="H21" s="17"/>
    </row>
    <row r="22" spans="1:8" ht="19.5" customHeight="1">
      <c r="A22" s="401"/>
      <c r="B22" s="24"/>
      <c r="C22" s="416"/>
      <c r="D22" s="407"/>
      <c r="E22" s="25" t="s">
        <v>80</v>
      </c>
      <c r="F22" s="413"/>
      <c r="G22" s="207" t="s">
        <v>385</v>
      </c>
      <c r="H22" s="17"/>
    </row>
    <row r="23" spans="1:8" ht="19.5" customHeight="1">
      <c r="A23" s="402"/>
      <c r="B23" s="28"/>
      <c r="C23" s="417"/>
      <c r="D23" s="408"/>
      <c r="E23" s="29" t="s">
        <v>82</v>
      </c>
      <c r="F23" s="414"/>
      <c r="G23" s="207" t="s">
        <v>415</v>
      </c>
      <c r="H23" s="34"/>
    </row>
    <row r="24" spans="1:8" ht="19.5" customHeight="1">
      <c r="A24" s="400">
        <v>0.6458333333333334</v>
      </c>
      <c r="B24" s="31"/>
      <c r="C24" s="406"/>
      <c r="D24" s="406" t="s">
        <v>91</v>
      </c>
      <c r="E24" s="23" t="s">
        <v>74</v>
      </c>
      <c r="F24" s="409"/>
      <c r="G24" s="208" t="s">
        <v>58</v>
      </c>
      <c r="H24" s="17"/>
    </row>
    <row r="25" spans="1:8" ht="19.5" customHeight="1">
      <c r="A25" s="401"/>
      <c r="B25" s="24"/>
      <c r="C25" s="407"/>
      <c r="D25" s="407"/>
      <c r="E25" s="25" t="s">
        <v>76</v>
      </c>
      <c r="F25" s="413"/>
      <c r="G25" s="265" t="s">
        <v>63</v>
      </c>
      <c r="H25" s="17"/>
    </row>
    <row r="26" spans="1:8" ht="19.5" customHeight="1">
      <c r="A26" s="401"/>
      <c r="B26" s="24"/>
      <c r="C26" s="141"/>
      <c r="D26" s="407"/>
      <c r="E26" s="25" t="s">
        <v>78</v>
      </c>
      <c r="F26" s="32"/>
      <c r="G26" s="257" t="s">
        <v>309</v>
      </c>
      <c r="H26" s="17"/>
    </row>
    <row r="27" spans="1:8" ht="19.5" customHeight="1">
      <c r="A27" s="401"/>
      <c r="B27" s="31"/>
      <c r="C27" s="407" t="s">
        <v>93</v>
      </c>
      <c r="D27" s="407"/>
      <c r="E27" s="25" t="s">
        <v>79</v>
      </c>
      <c r="F27" s="410" t="s">
        <v>58</v>
      </c>
      <c r="G27" s="207" t="s">
        <v>364</v>
      </c>
      <c r="H27" s="17"/>
    </row>
    <row r="28" spans="1:8" ht="19.5" customHeight="1">
      <c r="A28" s="401"/>
      <c r="B28" s="31"/>
      <c r="C28" s="407"/>
      <c r="D28" s="407"/>
      <c r="E28" s="25" t="s">
        <v>80</v>
      </c>
      <c r="F28" s="413"/>
      <c r="G28" s="207" t="s">
        <v>303</v>
      </c>
      <c r="H28" s="17"/>
    </row>
    <row r="29" spans="1:8" ht="19.5" customHeight="1" thickBot="1">
      <c r="A29" s="420"/>
      <c r="B29" s="210"/>
      <c r="C29" s="418"/>
      <c r="D29" s="418"/>
      <c r="E29" s="211" t="s">
        <v>82</v>
      </c>
      <c r="F29" s="419"/>
      <c r="G29" s="216" t="s">
        <v>414</v>
      </c>
      <c r="H29" s="17"/>
    </row>
    <row r="30" spans="1:8" ht="19.5" customHeight="1">
      <c r="A30" s="36"/>
      <c r="B30" s="37"/>
      <c r="C30" s="38"/>
      <c r="D30" s="38"/>
      <c r="E30" s="38"/>
      <c r="F30" s="39"/>
      <c r="G30" s="38"/>
      <c r="H30" s="17"/>
    </row>
    <row r="31" spans="1:8" ht="19.5" customHeight="1">
      <c r="A31" s="36"/>
      <c r="B31" s="37"/>
      <c r="C31" s="38"/>
      <c r="D31" s="38"/>
      <c r="E31" s="38"/>
      <c r="F31" s="39"/>
      <c r="G31" s="38"/>
      <c r="H31" s="17"/>
    </row>
    <row r="32" spans="1:8" ht="18.75">
      <c r="A32" s="399" t="s">
        <v>64</v>
      </c>
      <c r="B32" s="399"/>
      <c r="C32" s="399"/>
      <c r="G32" s="12" t="s">
        <v>301</v>
      </c>
      <c r="H32" s="17"/>
    </row>
    <row r="33" spans="1:8" ht="18.75">
      <c r="A33" s="399" t="s">
        <v>65</v>
      </c>
      <c r="B33" s="399"/>
      <c r="C33" s="399"/>
      <c r="E33" s="13">
        <v>2</v>
      </c>
      <c r="G33" s="12" t="s">
        <v>300</v>
      </c>
      <c r="H33" s="17"/>
    </row>
    <row r="34" spans="1:8" ht="18.75">
      <c r="A34" s="399" t="s">
        <v>66</v>
      </c>
      <c r="B34" s="399"/>
      <c r="C34" s="399"/>
      <c r="F34" s="15" t="s">
        <v>57</v>
      </c>
      <c r="G34" s="59" t="s">
        <v>284</v>
      </c>
      <c r="H34" s="17"/>
    </row>
    <row r="35" ht="19.5" thickBot="1">
      <c r="H35" s="17"/>
    </row>
    <row r="36" spans="1:8" ht="18.75">
      <c r="A36" s="203" t="s">
        <v>67</v>
      </c>
      <c r="B36" s="204"/>
      <c r="C36" s="204" t="s">
        <v>68</v>
      </c>
      <c r="D36" s="204" t="s">
        <v>69</v>
      </c>
      <c r="E36" s="204" t="s">
        <v>70</v>
      </c>
      <c r="F36" s="204" t="s">
        <v>71</v>
      </c>
      <c r="G36" s="205" t="s">
        <v>72</v>
      </c>
      <c r="H36" s="19"/>
    </row>
    <row r="37" spans="1:8" ht="19.5" customHeight="1">
      <c r="A37" s="400">
        <v>0.3541666666666667</v>
      </c>
      <c r="B37" s="21"/>
      <c r="C37" s="406" t="s">
        <v>103</v>
      </c>
      <c r="D37" s="406" t="s">
        <v>94</v>
      </c>
      <c r="E37" s="23" t="s">
        <v>74</v>
      </c>
      <c r="F37" s="409" t="s">
        <v>105</v>
      </c>
      <c r="G37" s="206" t="s">
        <v>88</v>
      </c>
      <c r="H37" s="17"/>
    </row>
    <row r="38" spans="1:8" ht="19.5" customHeight="1">
      <c r="A38" s="401"/>
      <c r="B38" s="24"/>
      <c r="C38" s="407"/>
      <c r="D38" s="407"/>
      <c r="E38" s="25" t="s">
        <v>76</v>
      </c>
      <c r="F38" s="413"/>
      <c r="G38" s="207"/>
      <c r="H38" s="17"/>
    </row>
    <row r="39" spans="1:8" ht="19.5" customHeight="1">
      <c r="A39" s="401"/>
      <c r="B39" s="24"/>
      <c r="C39" s="407"/>
      <c r="D39" s="407"/>
      <c r="E39" s="25" t="s">
        <v>78</v>
      </c>
      <c r="F39" s="413"/>
      <c r="G39" s="257" t="s">
        <v>349</v>
      </c>
      <c r="H39" s="17"/>
    </row>
    <row r="40" spans="1:8" ht="19.5" customHeight="1">
      <c r="A40" s="401"/>
      <c r="B40" s="24"/>
      <c r="C40" s="407"/>
      <c r="D40" s="407"/>
      <c r="E40" s="25" t="s">
        <v>79</v>
      </c>
      <c r="F40" s="413"/>
      <c r="G40" s="207" t="s">
        <v>354</v>
      </c>
      <c r="H40" s="17"/>
    </row>
    <row r="41" spans="1:8" ht="19.5" customHeight="1">
      <c r="A41" s="401"/>
      <c r="B41" s="24"/>
      <c r="C41" s="407"/>
      <c r="D41" s="407"/>
      <c r="E41" s="25" t="s">
        <v>80</v>
      </c>
      <c r="F41" s="413"/>
      <c r="G41" s="207" t="s">
        <v>342</v>
      </c>
      <c r="H41" s="17"/>
    </row>
    <row r="42" spans="1:8" ht="19.5" customHeight="1">
      <c r="A42" s="402"/>
      <c r="B42" s="28"/>
      <c r="C42" s="408"/>
      <c r="D42" s="408"/>
      <c r="E42" s="29" t="s">
        <v>82</v>
      </c>
      <c r="F42" s="414"/>
      <c r="G42" s="257" t="s">
        <v>318</v>
      </c>
      <c r="H42" s="17"/>
    </row>
    <row r="43" spans="1:8" ht="19.5" customHeight="1">
      <c r="A43" s="400">
        <v>0.4583333333333333</v>
      </c>
      <c r="B43" s="40"/>
      <c r="C43" s="406" t="s">
        <v>17</v>
      </c>
      <c r="D43" s="406" t="s">
        <v>97</v>
      </c>
      <c r="E43" s="23" t="s">
        <v>74</v>
      </c>
      <c r="F43" s="409" t="s">
        <v>105</v>
      </c>
      <c r="G43" s="208" t="s">
        <v>88</v>
      </c>
      <c r="H43" s="17"/>
    </row>
    <row r="44" spans="1:8" ht="19.5" customHeight="1">
      <c r="A44" s="401"/>
      <c r="B44" s="24"/>
      <c r="C44" s="407"/>
      <c r="D44" s="407"/>
      <c r="E44" s="25" t="s">
        <v>76</v>
      </c>
      <c r="F44" s="413"/>
      <c r="G44" s="207"/>
      <c r="H44" s="17"/>
    </row>
    <row r="45" spans="1:8" ht="19.5" customHeight="1">
      <c r="A45" s="401"/>
      <c r="B45" s="24"/>
      <c r="C45" s="407"/>
      <c r="D45" s="407"/>
      <c r="E45" s="25" t="s">
        <v>78</v>
      </c>
      <c r="F45" s="413"/>
      <c r="G45" s="257" t="s">
        <v>355</v>
      </c>
      <c r="H45" s="17"/>
    </row>
    <row r="46" spans="1:8" ht="19.5" customHeight="1">
      <c r="A46" s="401"/>
      <c r="B46" s="24"/>
      <c r="C46" s="407"/>
      <c r="D46" s="407"/>
      <c r="E46" s="25" t="s">
        <v>79</v>
      </c>
      <c r="F46" s="413"/>
      <c r="G46" s="207" t="s">
        <v>146</v>
      </c>
      <c r="H46" s="17"/>
    </row>
    <row r="47" spans="1:8" ht="19.5" customHeight="1">
      <c r="A47" s="401"/>
      <c r="B47" s="24"/>
      <c r="C47" s="407"/>
      <c r="D47" s="407"/>
      <c r="E47" s="25" t="s">
        <v>80</v>
      </c>
      <c r="F47" s="413"/>
      <c r="G47" s="257" t="s">
        <v>406</v>
      </c>
      <c r="H47" s="17"/>
    </row>
    <row r="48" spans="1:8" ht="19.5" customHeight="1">
      <c r="A48" s="402"/>
      <c r="B48" s="41"/>
      <c r="C48" s="408"/>
      <c r="D48" s="408"/>
      <c r="E48" s="29" t="s">
        <v>82</v>
      </c>
      <c r="F48" s="414"/>
      <c r="G48" s="207" t="s">
        <v>343</v>
      </c>
      <c r="H48" s="17"/>
    </row>
    <row r="49" spans="1:8" ht="19.5" customHeight="1">
      <c r="A49" s="400">
        <v>0.5520833333333334</v>
      </c>
      <c r="B49" s="21"/>
      <c r="C49" s="406" t="s">
        <v>96</v>
      </c>
      <c r="D49" s="406" t="s">
        <v>99</v>
      </c>
      <c r="E49" s="23" t="s">
        <v>74</v>
      </c>
      <c r="F49" s="412" t="s">
        <v>98</v>
      </c>
      <c r="G49" s="208" t="s">
        <v>59</v>
      </c>
      <c r="H49" s="17"/>
    </row>
    <row r="50" spans="1:8" ht="19.5" customHeight="1">
      <c r="A50" s="401"/>
      <c r="B50" s="31"/>
      <c r="C50" s="407"/>
      <c r="D50" s="407"/>
      <c r="E50" s="25" t="s">
        <v>76</v>
      </c>
      <c r="F50" s="413"/>
      <c r="G50" s="265" t="s">
        <v>88</v>
      </c>
      <c r="H50" s="17"/>
    </row>
    <row r="51" spans="1:8" ht="19.5" customHeight="1">
      <c r="A51" s="401"/>
      <c r="B51" s="24"/>
      <c r="C51" s="407"/>
      <c r="D51" s="407"/>
      <c r="E51" s="25" t="s">
        <v>78</v>
      </c>
      <c r="F51" s="413"/>
      <c r="G51" s="207" t="s">
        <v>315</v>
      </c>
      <c r="H51" s="17"/>
    </row>
    <row r="52" spans="1:8" ht="19.5" customHeight="1">
      <c r="A52" s="401"/>
      <c r="B52" s="24"/>
      <c r="C52" s="407"/>
      <c r="D52" s="407"/>
      <c r="E52" s="25" t="s">
        <v>79</v>
      </c>
      <c r="F52" s="413"/>
      <c r="G52" s="207" t="s">
        <v>305</v>
      </c>
      <c r="H52" s="17"/>
    </row>
    <row r="53" spans="1:8" ht="19.5" customHeight="1">
      <c r="A53" s="401"/>
      <c r="B53" s="24"/>
      <c r="C53" s="407"/>
      <c r="D53" s="407"/>
      <c r="E53" s="25" t="s">
        <v>80</v>
      </c>
      <c r="F53" s="413"/>
      <c r="G53" s="207" t="s">
        <v>81</v>
      </c>
      <c r="H53" s="17"/>
    </row>
    <row r="54" spans="1:8" ht="19.5" customHeight="1">
      <c r="A54" s="402"/>
      <c r="B54" s="28"/>
      <c r="C54" s="408"/>
      <c r="D54" s="408"/>
      <c r="E54" s="29" t="s">
        <v>82</v>
      </c>
      <c r="F54" s="414"/>
      <c r="G54" s="207" t="s">
        <v>376</v>
      </c>
      <c r="H54" s="17"/>
    </row>
    <row r="55" spans="1:8" ht="19.5" customHeight="1">
      <c r="A55" s="400">
        <v>0.6458333333333334</v>
      </c>
      <c r="B55" s="21"/>
      <c r="C55" s="406" t="s">
        <v>2</v>
      </c>
      <c r="D55" s="406" t="s">
        <v>100</v>
      </c>
      <c r="E55" s="23" t="s">
        <v>298</v>
      </c>
      <c r="F55" s="421" t="s">
        <v>59</v>
      </c>
      <c r="G55" s="208" t="s">
        <v>59</v>
      </c>
      <c r="H55" s="17"/>
    </row>
    <row r="56" spans="1:8" ht="19.5" customHeight="1">
      <c r="A56" s="401"/>
      <c r="B56" s="24"/>
      <c r="C56" s="424"/>
      <c r="D56" s="407"/>
      <c r="E56" s="25" t="s">
        <v>74</v>
      </c>
      <c r="F56" s="422"/>
      <c r="G56" s="265" t="s">
        <v>92</v>
      </c>
      <c r="H56" s="17"/>
    </row>
    <row r="57" spans="1:8" ht="19.5" customHeight="1">
      <c r="A57" s="401"/>
      <c r="B57" s="24"/>
      <c r="C57" s="424"/>
      <c r="D57" s="407"/>
      <c r="E57" s="25" t="s">
        <v>76</v>
      </c>
      <c r="F57" s="422"/>
      <c r="G57" s="207" t="s">
        <v>316</v>
      </c>
      <c r="H57" s="17"/>
    </row>
    <row r="58" spans="1:8" ht="19.5" customHeight="1">
      <c r="A58" s="401"/>
      <c r="B58" s="24"/>
      <c r="C58" s="426"/>
      <c r="D58" s="407"/>
      <c r="E58" s="25" t="s">
        <v>78</v>
      </c>
      <c r="F58" s="422"/>
      <c r="G58" s="207" t="s">
        <v>387</v>
      </c>
      <c r="H58" s="17"/>
    </row>
    <row r="59" spans="1:8" ht="19.5" customHeight="1">
      <c r="A59" s="401"/>
      <c r="B59" s="24"/>
      <c r="C59" s="427"/>
      <c r="D59" s="407"/>
      <c r="E59" s="25" t="s">
        <v>79</v>
      </c>
      <c r="F59" s="422"/>
      <c r="G59" s="207" t="s">
        <v>320</v>
      </c>
      <c r="H59" s="17"/>
    </row>
    <row r="60" spans="1:8" ht="19.5" customHeight="1">
      <c r="A60" s="402"/>
      <c r="B60" s="28"/>
      <c r="C60" s="428"/>
      <c r="D60" s="408"/>
      <c r="E60" s="25" t="s">
        <v>80</v>
      </c>
      <c r="F60" s="425"/>
      <c r="G60" s="257" t="s">
        <v>377</v>
      </c>
      <c r="H60" s="17"/>
    </row>
    <row r="61" spans="1:8" ht="19.5" customHeight="1">
      <c r="A61" s="400">
        <v>0.6458333333333334</v>
      </c>
      <c r="B61" s="21"/>
      <c r="C61" s="406" t="s">
        <v>8</v>
      </c>
      <c r="D61" s="406" t="s">
        <v>100</v>
      </c>
      <c r="E61" s="23" t="s">
        <v>298</v>
      </c>
      <c r="F61" s="421" t="s">
        <v>108</v>
      </c>
      <c r="G61" s="209"/>
      <c r="H61" s="17"/>
    </row>
    <row r="62" spans="1:8" ht="19.5" customHeight="1">
      <c r="A62" s="401"/>
      <c r="B62" s="24"/>
      <c r="C62" s="424"/>
      <c r="D62" s="407"/>
      <c r="E62" s="25" t="s">
        <v>74</v>
      </c>
      <c r="F62" s="422"/>
      <c r="G62" s="214"/>
      <c r="H62" s="17"/>
    </row>
    <row r="63" spans="1:8" ht="19.5" customHeight="1">
      <c r="A63" s="401"/>
      <c r="B63" s="24"/>
      <c r="C63" s="424"/>
      <c r="D63" s="407"/>
      <c r="E63" s="25" t="s">
        <v>76</v>
      </c>
      <c r="F63" s="422"/>
      <c r="G63" s="214"/>
      <c r="H63" s="17"/>
    </row>
    <row r="64" spans="1:8" ht="19.5" customHeight="1">
      <c r="A64" s="401"/>
      <c r="B64" s="24"/>
      <c r="C64" s="426"/>
      <c r="D64" s="407"/>
      <c r="E64" s="25" t="s">
        <v>78</v>
      </c>
      <c r="F64" s="422"/>
      <c r="G64" s="214"/>
      <c r="H64" s="17"/>
    </row>
    <row r="65" spans="1:8" ht="19.5" customHeight="1">
      <c r="A65" s="401"/>
      <c r="B65" s="24"/>
      <c r="C65" s="427"/>
      <c r="D65" s="407"/>
      <c r="E65" s="25" t="s">
        <v>79</v>
      </c>
      <c r="F65" s="422"/>
      <c r="G65" s="214"/>
      <c r="H65" s="17"/>
    </row>
    <row r="66" spans="1:8" ht="19.5" customHeight="1" thickBot="1">
      <c r="A66" s="420"/>
      <c r="B66" s="210"/>
      <c r="C66" s="429"/>
      <c r="D66" s="418"/>
      <c r="E66" s="211" t="s">
        <v>80</v>
      </c>
      <c r="F66" s="423"/>
      <c r="G66" s="212"/>
      <c r="H66" s="17"/>
    </row>
    <row r="67" ht="13.5" customHeight="1"/>
    <row r="68" ht="13.5" customHeight="1"/>
    <row r="69" ht="13.5" customHeight="1"/>
    <row r="70" spans="1:7" ht="18.75">
      <c r="A70" s="399" t="s">
        <v>64</v>
      </c>
      <c r="B70" s="399"/>
      <c r="C70" s="399"/>
      <c r="G70" s="12" t="s">
        <v>301</v>
      </c>
    </row>
    <row r="71" spans="1:7" ht="18.75">
      <c r="A71" s="399" t="s">
        <v>65</v>
      </c>
      <c r="B71" s="399"/>
      <c r="C71" s="399"/>
      <c r="E71" s="13">
        <v>3</v>
      </c>
      <c r="G71" s="12" t="s">
        <v>300</v>
      </c>
    </row>
    <row r="72" spans="1:7" ht="18.75">
      <c r="A72" s="399" t="s">
        <v>66</v>
      </c>
      <c r="B72" s="399"/>
      <c r="C72" s="399"/>
      <c r="F72" s="15" t="s">
        <v>53</v>
      </c>
      <c r="G72" s="59" t="s">
        <v>285</v>
      </c>
    </row>
    <row r="73" ht="19.5" thickBot="1"/>
    <row r="74" spans="1:8" ht="18.75">
      <c r="A74" s="203" t="s">
        <v>67</v>
      </c>
      <c r="B74" s="204"/>
      <c r="C74" s="204" t="s">
        <v>68</v>
      </c>
      <c r="D74" s="204" t="s">
        <v>69</v>
      </c>
      <c r="E74" s="204" t="s">
        <v>70</v>
      </c>
      <c r="F74" s="204" t="s">
        <v>71</v>
      </c>
      <c r="G74" s="205" t="s">
        <v>72</v>
      </c>
      <c r="H74" s="42"/>
    </row>
    <row r="75" spans="1:7" ht="19.5" customHeight="1">
      <c r="A75" s="400">
        <v>0.3541666666666667</v>
      </c>
      <c r="B75" s="21"/>
      <c r="C75" s="406" t="s">
        <v>6</v>
      </c>
      <c r="D75" s="406" t="s">
        <v>74</v>
      </c>
      <c r="E75" s="23" t="s">
        <v>74</v>
      </c>
      <c r="F75" s="409" t="s">
        <v>106</v>
      </c>
      <c r="G75" s="214"/>
    </row>
    <row r="76" spans="1:7" ht="19.5" customHeight="1">
      <c r="A76" s="401"/>
      <c r="B76" s="24"/>
      <c r="C76" s="407"/>
      <c r="D76" s="407"/>
      <c r="E76" s="25" t="s">
        <v>76</v>
      </c>
      <c r="F76" s="430"/>
      <c r="G76" s="215"/>
    </row>
    <row r="77" spans="1:7" ht="19.5" customHeight="1">
      <c r="A77" s="401"/>
      <c r="B77" s="24"/>
      <c r="C77" s="407"/>
      <c r="D77" s="407"/>
      <c r="E77" s="25" t="s">
        <v>78</v>
      </c>
      <c r="F77" s="430"/>
      <c r="G77" s="215"/>
    </row>
    <row r="78" spans="1:7" ht="19.5" customHeight="1">
      <c r="A78" s="401"/>
      <c r="B78" s="24"/>
      <c r="C78" s="407"/>
      <c r="D78" s="407"/>
      <c r="E78" s="25" t="s">
        <v>79</v>
      </c>
      <c r="F78" s="430"/>
      <c r="G78" s="215"/>
    </row>
    <row r="79" spans="1:7" ht="19.5" customHeight="1">
      <c r="A79" s="401"/>
      <c r="B79" s="24"/>
      <c r="C79" s="407"/>
      <c r="D79" s="407"/>
      <c r="E79" s="25" t="s">
        <v>80</v>
      </c>
      <c r="F79" s="431"/>
      <c r="G79" s="215"/>
    </row>
    <row r="80" spans="1:7" ht="19.5" customHeight="1">
      <c r="A80" s="402"/>
      <c r="B80" s="28"/>
      <c r="C80" s="408"/>
      <c r="D80" s="408"/>
      <c r="E80" s="29" t="s">
        <v>82</v>
      </c>
      <c r="F80" s="432"/>
      <c r="G80" s="215"/>
    </row>
    <row r="81" spans="1:7" ht="19.5" customHeight="1">
      <c r="A81" s="400">
        <v>0.4583333333333333</v>
      </c>
      <c r="B81" s="21"/>
      <c r="C81" s="415" t="s">
        <v>38</v>
      </c>
      <c r="D81" s="406" t="s">
        <v>91</v>
      </c>
      <c r="E81" s="23" t="s">
        <v>74</v>
      </c>
      <c r="F81" s="409" t="s">
        <v>58</v>
      </c>
      <c r="G81" s="208" t="s">
        <v>95</v>
      </c>
    </row>
    <row r="82" spans="1:6" ht="19.5" customHeight="1">
      <c r="A82" s="401"/>
      <c r="B82" s="24"/>
      <c r="C82" s="416"/>
      <c r="D82" s="407"/>
      <c r="E82" s="25" t="s">
        <v>76</v>
      </c>
      <c r="F82" s="413"/>
    </row>
    <row r="83" spans="1:7" ht="19.5" customHeight="1">
      <c r="A83" s="401"/>
      <c r="B83" s="24"/>
      <c r="C83" s="416"/>
      <c r="D83" s="407"/>
      <c r="E83" s="25" t="s">
        <v>78</v>
      </c>
      <c r="F83" s="413"/>
      <c r="G83" s="207" t="s">
        <v>336</v>
      </c>
    </row>
    <row r="84" spans="1:7" ht="19.5" customHeight="1">
      <c r="A84" s="401"/>
      <c r="B84" s="24"/>
      <c r="C84" s="416"/>
      <c r="D84" s="407"/>
      <c r="E84" s="25" t="s">
        <v>79</v>
      </c>
      <c r="F84" s="413"/>
      <c r="G84" s="207" t="s">
        <v>416</v>
      </c>
    </row>
    <row r="85" spans="1:7" ht="19.5" customHeight="1">
      <c r="A85" s="401"/>
      <c r="B85" s="24"/>
      <c r="C85" s="416"/>
      <c r="D85" s="407"/>
      <c r="E85" s="25" t="s">
        <v>80</v>
      </c>
      <c r="F85" s="413"/>
      <c r="G85" s="207" t="s">
        <v>135</v>
      </c>
    </row>
    <row r="86" spans="1:7" ht="19.5" customHeight="1">
      <c r="A86" s="402"/>
      <c r="B86" s="28"/>
      <c r="C86" s="417"/>
      <c r="D86" s="408"/>
      <c r="E86" s="29" t="s">
        <v>82</v>
      </c>
      <c r="F86" s="414"/>
      <c r="G86" s="207" t="s">
        <v>309</v>
      </c>
    </row>
    <row r="87" spans="1:7" ht="19.5" customHeight="1">
      <c r="A87" s="400">
        <v>0.5520833333333334</v>
      </c>
      <c r="B87" s="21"/>
      <c r="C87" s="406" t="s">
        <v>4</v>
      </c>
      <c r="D87" s="406" t="s">
        <v>73</v>
      </c>
      <c r="E87" s="23" t="s">
        <v>74</v>
      </c>
      <c r="F87" s="409" t="s">
        <v>60</v>
      </c>
      <c r="G87" s="208" t="s">
        <v>58</v>
      </c>
    </row>
    <row r="88" spans="1:6" ht="19.5" customHeight="1">
      <c r="A88" s="401"/>
      <c r="B88" s="31"/>
      <c r="C88" s="407"/>
      <c r="D88" s="407"/>
      <c r="E88" s="25" t="s">
        <v>76</v>
      </c>
      <c r="F88" s="413"/>
    </row>
    <row r="89" spans="1:7" ht="19.5" customHeight="1">
      <c r="A89" s="401"/>
      <c r="B89" s="24"/>
      <c r="C89" s="407"/>
      <c r="D89" s="407"/>
      <c r="E89" s="25" t="s">
        <v>78</v>
      </c>
      <c r="F89" s="413"/>
      <c r="G89" s="207" t="s">
        <v>337</v>
      </c>
    </row>
    <row r="90" spans="1:7" ht="19.5" customHeight="1">
      <c r="A90" s="401"/>
      <c r="B90" s="24"/>
      <c r="C90" s="407"/>
      <c r="D90" s="407"/>
      <c r="E90" s="25" t="s">
        <v>79</v>
      </c>
      <c r="F90" s="413"/>
      <c r="G90" s="207" t="s">
        <v>407</v>
      </c>
    </row>
    <row r="91" spans="1:7" ht="19.5" customHeight="1">
      <c r="A91" s="401"/>
      <c r="B91" s="24"/>
      <c r="C91" s="407"/>
      <c r="D91" s="407"/>
      <c r="E91" s="25" t="s">
        <v>80</v>
      </c>
      <c r="F91" s="413"/>
      <c r="G91" s="207" t="s">
        <v>361</v>
      </c>
    </row>
    <row r="92" spans="1:7" ht="19.5" customHeight="1">
      <c r="A92" s="402"/>
      <c r="B92" s="28"/>
      <c r="C92" s="408"/>
      <c r="D92" s="408"/>
      <c r="E92" s="29" t="s">
        <v>82</v>
      </c>
      <c r="F92" s="414"/>
      <c r="G92" s="207" t="s">
        <v>313</v>
      </c>
    </row>
    <row r="93" spans="1:7" ht="19.5" customHeight="1">
      <c r="A93" s="400">
        <v>0.6458333333333334</v>
      </c>
      <c r="B93" s="21"/>
      <c r="C93" s="43"/>
      <c r="D93" s="43"/>
      <c r="E93" s="43"/>
      <c r="F93" s="44"/>
      <c r="G93" s="217"/>
    </row>
    <row r="94" spans="1:7" ht="19.5" customHeight="1">
      <c r="A94" s="401"/>
      <c r="B94" s="24"/>
      <c r="C94" s="45"/>
      <c r="D94" s="45"/>
      <c r="E94" s="45"/>
      <c r="F94" s="46"/>
      <c r="G94" s="207"/>
    </row>
    <row r="95" spans="1:7" ht="19.5" customHeight="1">
      <c r="A95" s="401"/>
      <c r="B95" s="24"/>
      <c r="C95" s="45"/>
      <c r="D95" s="45"/>
      <c r="E95" s="45"/>
      <c r="F95" s="46"/>
      <c r="G95" s="207"/>
    </row>
    <row r="96" spans="1:7" ht="19.5" customHeight="1">
      <c r="A96" s="401"/>
      <c r="B96" s="24"/>
      <c r="C96" s="45"/>
      <c r="D96" s="45"/>
      <c r="E96" s="45"/>
      <c r="F96" s="46"/>
      <c r="G96" s="207"/>
    </row>
    <row r="97" spans="1:7" ht="19.5" customHeight="1">
      <c r="A97" s="401"/>
      <c r="B97" s="24"/>
      <c r="C97" s="45"/>
      <c r="D97" s="45"/>
      <c r="E97" s="45"/>
      <c r="F97" s="46"/>
      <c r="G97" s="207"/>
    </row>
    <row r="98" spans="1:7" ht="19.5" customHeight="1" thickBot="1">
      <c r="A98" s="420"/>
      <c r="B98" s="210"/>
      <c r="C98" s="218"/>
      <c r="D98" s="218"/>
      <c r="E98" s="218"/>
      <c r="F98" s="219"/>
      <c r="G98" s="216"/>
    </row>
    <row r="99" spans="1:7" ht="19.5" customHeight="1">
      <c r="A99" s="36"/>
      <c r="B99" s="37"/>
      <c r="C99" s="47"/>
      <c r="D99" s="38"/>
      <c r="E99" s="38"/>
      <c r="F99" s="39"/>
      <c r="G99" s="65"/>
    </row>
    <row r="100" ht="19.5" customHeight="1"/>
    <row r="101" spans="1:7" ht="19.5" customHeight="1">
      <c r="A101" s="399" t="s">
        <v>64</v>
      </c>
      <c r="B101" s="399"/>
      <c r="C101" s="399"/>
      <c r="G101" s="12" t="s">
        <v>301</v>
      </c>
    </row>
    <row r="102" spans="1:7" ht="19.5" customHeight="1">
      <c r="A102" s="399" t="s">
        <v>65</v>
      </c>
      <c r="B102" s="399"/>
      <c r="C102" s="399"/>
      <c r="E102" s="13">
        <v>4</v>
      </c>
      <c r="G102" s="12" t="s">
        <v>300</v>
      </c>
    </row>
    <row r="103" spans="1:7" ht="19.5" customHeight="1">
      <c r="A103" s="399" t="s">
        <v>66</v>
      </c>
      <c r="B103" s="399"/>
      <c r="C103" s="399"/>
      <c r="F103" s="15" t="s">
        <v>54</v>
      </c>
      <c r="G103" s="59" t="s">
        <v>286</v>
      </c>
    </row>
    <row r="104" ht="15.75" customHeight="1" thickBot="1"/>
    <row r="105" spans="1:7" ht="18.75" customHeight="1">
      <c r="A105" s="203" t="s">
        <v>67</v>
      </c>
      <c r="B105" s="204"/>
      <c r="C105" s="204" t="s">
        <v>68</v>
      </c>
      <c r="D105" s="204" t="s">
        <v>69</v>
      </c>
      <c r="E105" s="204" t="s">
        <v>70</v>
      </c>
      <c r="F105" s="204" t="s">
        <v>71</v>
      </c>
      <c r="G105" s="205" t="s">
        <v>72</v>
      </c>
    </row>
    <row r="106" spans="1:8" ht="19.5" customHeight="1">
      <c r="A106" s="400">
        <v>0.3541666666666667</v>
      </c>
      <c r="B106" s="21"/>
      <c r="C106" s="406"/>
      <c r="D106" s="406" t="s">
        <v>104</v>
      </c>
      <c r="E106" s="23" t="s">
        <v>74</v>
      </c>
      <c r="F106" s="409"/>
      <c r="G106" s="208" t="s">
        <v>63</v>
      </c>
      <c r="H106" s="42"/>
    </row>
    <row r="107" spans="1:7" ht="19.5" customHeight="1">
      <c r="A107" s="401"/>
      <c r="B107" s="24"/>
      <c r="C107" s="407"/>
      <c r="D107" s="407"/>
      <c r="E107" s="25" t="s">
        <v>76</v>
      </c>
      <c r="F107" s="413"/>
      <c r="G107" s="207"/>
    </row>
    <row r="108" spans="1:7" ht="19.5" customHeight="1">
      <c r="A108" s="401"/>
      <c r="B108" s="31"/>
      <c r="C108" s="407" t="s">
        <v>121</v>
      </c>
      <c r="D108" s="407"/>
      <c r="E108" s="25" t="s">
        <v>78</v>
      </c>
      <c r="F108" s="410" t="s">
        <v>122</v>
      </c>
      <c r="G108" s="207" t="s">
        <v>340</v>
      </c>
    </row>
    <row r="109" spans="1:7" ht="19.5" customHeight="1">
      <c r="A109" s="401"/>
      <c r="B109" s="31"/>
      <c r="C109" s="407"/>
      <c r="D109" s="407"/>
      <c r="E109" s="25" t="s">
        <v>79</v>
      </c>
      <c r="F109" s="413"/>
      <c r="G109" s="207" t="s">
        <v>371</v>
      </c>
    </row>
    <row r="110" spans="1:7" ht="19.5" customHeight="1">
      <c r="A110" s="401"/>
      <c r="B110" s="31"/>
      <c r="C110" s="407"/>
      <c r="D110" s="407"/>
      <c r="E110" s="25" t="s">
        <v>80</v>
      </c>
      <c r="F110" s="413"/>
      <c r="G110" s="257" t="s">
        <v>417</v>
      </c>
    </row>
    <row r="111" spans="1:7" ht="19.5" customHeight="1">
      <c r="A111" s="402"/>
      <c r="B111" s="41"/>
      <c r="C111" s="408"/>
      <c r="D111" s="408"/>
      <c r="E111" s="29" t="s">
        <v>82</v>
      </c>
      <c r="F111" s="414"/>
      <c r="G111" s="207" t="s">
        <v>344</v>
      </c>
    </row>
    <row r="112" spans="1:7" ht="19.5" customHeight="1">
      <c r="A112" s="400">
        <v>0.4583333333333333</v>
      </c>
      <c r="B112" s="21"/>
      <c r="C112" s="406" t="s">
        <v>109</v>
      </c>
      <c r="D112" s="406" t="s">
        <v>76</v>
      </c>
      <c r="E112" s="23" t="s">
        <v>74</v>
      </c>
      <c r="F112" s="412" t="s">
        <v>84</v>
      </c>
      <c r="G112" s="214"/>
    </row>
    <row r="113" spans="1:7" ht="19.5" customHeight="1">
      <c r="A113" s="401"/>
      <c r="B113" s="24"/>
      <c r="C113" s="407"/>
      <c r="D113" s="407"/>
      <c r="E113" s="25" t="s">
        <v>76</v>
      </c>
      <c r="F113" s="413"/>
      <c r="G113" s="215"/>
    </row>
    <row r="114" spans="1:7" ht="19.5" customHeight="1">
      <c r="A114" s="401"/>
      <c r="B114" s="24"/>
      <c r="C114" s="407"/>
      <c r="D114" s="407"/>
      <c r="E114" s="25" t="s">
        <v>78</v>
      </c>
      <c r="F114" s="413"/>
      <c r="G114" s="215"/>
    </row>
    <row r="115" spans="1:7" ht="19.5" customHeight="1">
      <c r="A115" s="401"/>
      <c r="B115" s="24"/>
      <c r="C115" s="407"/>
      <c r="D115" s="407"/>
      <c r="E115" s="25" t="s">
        <v>79</v>
      </c>
      <c r="F115" s="413"/>
      <c r="G115" s="215"/>
    </row>
    <row r="116" spans="1:7" ht="19.5" customHeight="1">
      <c r="A116" s="401"/>
      <c r="B116" s="24"/>
      <c r="C116" s="407"/>
      <c r="D116" s="407"/>
      <c r="E116" s="25" t="s">
        <v>80</v>
      </c>
      <c r="F116" s="413"/>
      <c r="G116" s="215"/>
    </row>
    <row r="117" spans="1:7" ht="19.5" customHeight="1">
      <c r="A117" s="402"/>
      <c r="B117" s="28"/>
      <c r="C117" s="408"/>
      <c r="D117" s="408"/>
      <c r="E117" s="29" t="s">
        <v>82</v>
      </c>
      <c r="F117" s="414"/>
      <c r="G117" s="214"/>
    </row>
    <row r="118" spans="1:7" ht="19.5" customHeight="1">
      <c r="A118" s="400">
        <v>0.5520833333333334</v>
      </c>
      <c r="B118" s="48"/>
      <c r="C118" s="415" t="s">
        <v>110</v>
      </c>
      <c r="D118" s="406" t="s">
        <v>94</v>
      </c>
      <c r="E118" s="23" t="s">
        <v>74</v>
      </c>
      <c r="F118" s="409" t="s">
        <v>108</v>
      </c>
      <c r="G118" s="214"/>
    </row>
    <row r="119" spans="1:7" ht="19.5" customHeight="1">
      <c r="A119" s="401"/>
      <c r="B119" s="261"/>
      <c r="C119" s="416"/>
      <c r="D119" s="407"/>
      <c r="E119" s="25" t="s">
        <v>76</v>
      </c>
      <c r="F119" s="413"/>
      <c r="G119" s="215"/>
    </row>
    <row r="120" spans="1:8" s="50" customFormat="1" ht="19.5" customHeight="1">
      <c r="A120" s="401"/>
      <c r="B120" s="262"/>
      <c r="C120" s="416"/>
      <c r="D120" s="407"/>
      <c r="E120" s="25" t="s">
        <v>78</v>
      </c>
      <c r="F120" s="413"/>
      <c r="G120" s="215"/>
      <c r="H120" s="49"/>
    </row>
    <row r="121" spans="1:8" s="50" customFormat="1" ht="19.5" customHeight="1">
      <c r="A121" s="401"/>
      <c r="B121" s="262"/>
      <c r="C121" s="416"/>
      <c r="D121" s="407"/>
      <c r="E121" s="25" t="s">
        <v>79</v>
      </c>
      <c r="F121" s="441"/>
      <c r="G121" s="220"/>
      <c r="H121" s="49"/>
    </row>
    <row r="122" spans="1:8" s="50" customFormat="1" ht="19.5" customHeight="1">
      <c r="A122" s="401"/>
      <c r="B122" s="262"/>
      <c r="C122" s="416"/>
      <c r="D122" s="407"/>
      <c r="E122" s="25" t="s">
        <v>80</v>
      </c>
      <c r="F122" s="413"/>
      <c r="G122" s="220"/>
      <c r="H122" s="49"/>
    </row>
    <row r="123" spans="1:7" ht="19.5" customHeight="1">
      <c r="A123" s="402"/>
      <c r="B123" s="51"/>
      <c r="C123" s="417"/>
      <c r="D123" s="408"/>
      <c r="E123" s="29" t="s">
        <v>82</v>
      </c>
      <c r="F123" s="414"/>
      <c r="G123" s="215"/>
    </row>
    <row r="124" spans="1:7" ht="19.5" customHeight="1">
      <c r="A124" s="400">
        <v>0.6458333333333334</v>
      </c>
      <c r="B124" s="21"/>
      <c r="C124" s="415" t="s">
        <v>19</v>
      </c>
      <c r="D124" s="406" t="s">
        <v>73</v>
      </c>
      <c r="E124" s="23" t="s">
        <v>74</v>
      </c>
      <c r="F124" s="433" t="s">
        <v>62</v>
      </c>
      <c r="G124" s="206" t="s">
        <v>62</v>
      </c>
    </row>
    <row r="125" spans="1:7" ht="19.5" customHeight="1">
      <c r="A125" s="401"/>
      <c r="B125" s="24"/>
      <c r="C125" s="434"/>
      <c r="D125" s="407"/>
      <c r="E125" s="25" t="s">
        <v>76</v>
      </c>
      <c r="F125" s="434"/>
      <c r="G125" s="265" t="s">
        <v>95</v>
      </c>
    </row>
    <row r="126" spans="1:8" s="50" customFormat="1" ht="19.5" customHeight="1">
      <c r="A126" s="401"/>
      <c r="B126" s="24"/>
      <c r="C126" s="434"/>
      <c r="D126" s="407"/>
      <c r="E126" s="25" t="s">
        <v>78</v>
      </c>
      <c r="F126" s="434"/>
      <c r="G126" s="207" t="s">
        <v>308</v>
      </c>
      <c r="H126" s="49"/>
    </row>
    <row r="127" spans="1:8" s="50" customFormat="1" ht="19.5" customHeight="1">
      <c r="A127" s="401"/>
      <c r="B127" s="24"/>
      <c r="C127" s="416"/>
      <c r="D127" s="407"/>
      <c r="E127" s="25" t="s">
        <v>79</v>
      </c>
      <c r="F127" s="435"/>
      <c r="G127" s="207" t="s">
        <v>379</v>
      </c>
      <c r="H127" s="49"/>
    </row>
    <row r="128" spans="1:8" s="50" customFormat="1" ht="19.5" customHeight="1">
      <c r="A128" s="401"/>
      <c r="B128" s="24"/>
      <c r="C128" s="434"/>
      <c r="D128" s="407"/>
      <c r="E128" s="25" t="s">
        <v>80</v>
      </c>
      <c r="F128" s="434"/>
      <c r="G128" s="257" t="s">
        <v>382</v>
      </c>
      <c r="H128" s="49"/>
    </row>
    <row r="129" spans="1:7" ht="19.5" customHeight="1" thickBot="1">
      <c r="A129" s="420"/>
      <c r="B129" s="210"/>
      <c r="C129" s="436"/>
      <c r="D129" s="418"/>
      <c r="E129" s="211" t="s">
        <v>82</v>
      </c>
      <c r="F129" s="436"/>
      <c r="G129" s="216" t="s">
        <v>321</v>
      </c>
    </row>
    <row r="130" spans="1:7" ht="19.5" customHeight="1">
      <c r="A130" s="36"/>
      <c r="B130" s="37"/>
      <c r="C130" s="47"/>
      <c r="D130" s="38"/>
      <c r="E130" s="38"/>
      <c r="F130" s="53"/>
      <c r="G130" s="38"/>
    </row>
    <row r="132" spans="1:8" ht="18.75">
      <c r="A132" s="11" t="s">
        <v>64</v>
      </c>
      <c r="B132" s="11"/>
      <c r="C132" s="11"/>
      <c r="G132" s="12" t="s">
        <v>301</v>
      </c>
      <c r="H132" s="42"/>
    </row>
    <row r="133" spans="1:8" ht="18.75">
      <c r="A133" s="11" t="s">
        <v>65</v>
      </c>
      <c r="B133" s="11"/>
      <c r="C133" s="11"/>
      <c r="E133" s="54">
        <v>5</v>
      </c>
      <c r="G133" s="12" t="s">
        <v>300</v>
      </c>
      <c r="H133" s="42"/>
    </row>
    <row r="134" spans="1:7" ht="14.25" customHeight="1">
      <c r="A134" s="11" t="s">
        <v>66</v>
      </c>
      <c r="B134" s="11"/>
      <c r="C134" s="11"/>
      <c r="F134" s="15" t="s">
        <v>55</v>
      </c>
      <c r="G134" s="59" t="s">
        <v>287</v>
      </c>
    </row>
    <row r="135" ht="18.75" customHeight="1" thickBot="1"/>
    <row r="136" spans="1:7" ht="16.5" customHeight="1">
      <c r="A136" s="203" t="s">
        <v>67</v>
      </c>
      <c r="B136" s="204"/>
      <c r="C136" s="204" t="s">
        <v>68</v>
      </c>
      <c r="D136" s="204" t="s">
        <v>69</v>
      </c>
      <c r="E136" s="204" t="s">
        <v>70</v>
      </c>
      <c r="F136" s="204" t="s">
        <v>71</v>
      </c>
      <c r="G136" s="205" t="s">
        <v>72</v>
      </c>
    </row>
    <row r="137" spans="1:7" ht="18.75" customHeight="1">
      <c r="A137" s="400">
        <v>0.3541666666666667</v>
      </c>
      <c r="B137" s="20"/>
      <c r="C137" s="415" t="s">
        <v>112</v>
      </c>
      <c r="D137" s="406" t="s">
        <v>86</v>
      </c>
      <c r="E137" s="23" t="s">
        <v>74</v>
      </c>
      <c r="F137" s="409" t="s">
        <v>101</v>
      </c>
      <c r="G137" s="215"/>
    </row>
    <row r="138" spans="1:7" ht="15.75">
      <c r="A138" s="401"/>
      <c r="B138" s="259"/>
      <c r="C138" s="416"/>
      <c r="D138" s="407"/>
      <c r="E138" s="25" t="s">
        <v>76</v>
      </c>
      <c r="F138" s="413"/>
      <c r="G138" s="215"/>
    </row>
    <row r="139" spans="1:7" ht="15.75">
      <c r="A139" s="401"/>
      <c r="B139" s="259"/>
      <c r="C139" s="416"/>
      <c r="D139" s="407"/>
      <c r="E139" s="25" t="s">
        <v>78</v>
      </c>
      <c r="F139" s="413"/>
      <c r="G139" s="215"/>
    </row>
    <row r="140" spans="1:7" ht="15.75">
      <c r="A140" s="401"/>
      <c r="B140" s="259"/>
      <c r="C140" s="416"/>
      <c r="D140" s="407"/>
      <c r="E140" s="25" t="s">
        <v>79</v>
      </c>
      <c r="F140" s="413"/>
      <c r="G140" s="215"/>
    </row>
    <row r="141" spans="1:7" ht="15.75">
      <c r="A141" s="401"/>
      <c r="B141" s="259"/>
      <c r="C141" s="416"/>
      <c r="D141" s="407"/>
      <c r="E141" s="25" t="s">
        <v>80</v>
      </c>
      <c r="F141" s="413"/>
      <c r="G141" s="215"/>
    </row>
    <row r="142" spans="1:7" ht="23.25" customHeight="1">
      <c r="A142" s="402"/>
      <c r="B142" s="260"/>
      <c r="C142" s="417"/>
      <c r="D142" s="408"/>
      <c r="E142" s="29" t="s">
        <v>82</v>
      </c>
      <c r="F142" s="414"/>
      <c r="G142" s="215"/>
    </row>
    <row r="143" spans="1:7" ht="19.5" customHeight="1">
      <c r="A143" s="400">
        <v>0.4583333333333333</v>
      </c>
      <c r="B143" s="21"/>
      <c r="C143" s="406" t="s">
        <v>115</v>
      </c>
      <c r="D143" s="406" t="s">
        <v>74</v>
      </c>
      <c r="E143" s="23" t="s">
        <v>74</v>
      </c>
      <c r="F143" s="409" t="s">
        <v>116</v>
      </c>
      <c r="G143" s="222" t="s">
        <v>113</v>
      </c>
    </row>
    <row r="144" spans="1:7" ht="19.5" customHeight="1">
      <c r="A144" s="401"/>
      <c r="B144" s="24"/>
      <c r="C144" s="407"/>
      <c r="D144" s="407"/>
      <c r="E144" s="25" t="s">
        <v>76</v>
      </c>
      <c r="F144" s="413"/>
      <c r="G144" s="207"/>
    </row>
    <row r="145" spans="1:7" ht="19.5" customHeight="1">
      <c r="A145" s="401"/>
      <c r="B145" s="24"/>
      <c r="C145" s="407"/>
      <c r="D145" s="407"/>
      <c r="E145" s="25" t="s">
        <v>78</v>
      </c>
      <c r="F145" s="413"/>
      <c r="G145" s="207" t="s">
        <v>329</v>
      </c>
    </row>
    <row r="146" spans="1:7" ht="19.5" customHeight="1">
      <c r="A146" s="401"/>
      <c r="B146" s="24"/>
      <c r="C146" s="407"/>
      <c r="D146" s="407"/>
      <c r="E146" s="25" t="s">
        <v>79</v>
      </c>
      <c r="F146" s="413"/>
      <c r="G146" s="207" t="s">
        <v>367</v>
      </c>
    </row>
    <row r="147" spans="1:7" ht="19.5" customHeight="1">
      <c r="A147" s="401"/>
      <c r="B147" s="24"/>
      <c r="C147" s="407"/>
      <c r="D147" s="407"/>
      <c r="E147" s="25" t="s">
        <v>80</v>
      </c>
      <c r="F147" s="413"/>
      <c r="G147" s="207" t="s">
        <v>389</v>
      </c>
    </row>
    <row r="148" spans="1:7" ht="19.5" customHeight="1">
      <c r="A148" s="402"/>
      <c r="B148" s="28"/>
      <c r="C148" s="408"/>
      <c r="D148" s="408"/>
      <c r="E148" s="29" t="s">
        <v>82</v>
      </c>
      <c r="F148" s="414"/>
      <c r="G148" s="207" t="s">
        <v>331</v>
      </c>
    </row>
    <row r="149" spans="1:8" ht="19.5" customHeight="1">
      <c r="A149" s="400">
        <v>0.5520833333333334</v>
      </c>
      <c r="B149" s="21"/>
      <c r="C149" s="406" t="s">
        <v>12</v>
      </c>
      <c r="D149" s="406" t="s">
        <v>76</v>
      </c>
      <c r="E149" s="23" t="s">
        <v>74</v>
      </c>
      <c r="F149" s="437"/>
      <c r="G149" s="221"/>
      <c r="H149" s="55"/>
    </row>
    <row r="150" spans="1:7" ht="19.5" customHeight="1">
      <c r="A150" s="401"/>
      <c r="B150" s="24"/>
      <c r="C150" s="407"/>
      <c r="D150" s="407"/>
      <c r="E150" s="25" t="s">
        <v>76</v>
      </c>
      <c r="F150" s="438"/>
      <c r="G150" s="221"/>
    </row>
    <row r="151" spans="1:7" ht="19.5" customHeight="1">
      <c r="A151" s="401"/>
      <c r="B151" s="31"/>
      <c r="C151" s="407"/>
      <c r="D151" s="407"/>
      <c r="E151" s="25" t="s">
        <v>78</v>
      </c>
      <c r="F151" s="438"/>
      <c r="G151" s="221"/>
    </row>
    <row r="152" spans="1:7" ht="19.5" customHeight="1">
      <c r="A152" s="401"/>
      <c r="B152" s="31"/>
      <c r="C152" s="407"/>
      <c r="D152" s="407"/>
      <c r="E152" s="25" t="s">
        <v>79</v>
      </c>
      <c r="F152" s="438"/>
      <c r="G152" s="221"/>
    </row>
    <row r="153" spans="1:7" ht="19.5" customHeight="1">
      <c r="A153" s="401"/>
      <c r="B153" s="31"/>
      <c r="C153" s="407"/>
      <c r="D153" s="407"/>
      <c r="E153" s="25" t="s">
        <v>80</v>
      </c>
      <c r="F153" s="438"/>
      <c r="G153" s="221"/>
    </row>
    <row r="154" spans="1:7" ht="19.5" customHeight="1">
      <c r="A154" s="402"/>
      <c r="B154" s="27"/>
      <c r="C154" s="408"/>
      <c r="D154" s="408"/>
      <c r="E154" s="29" t="s">
        <v>82</v>
      </c>
      <c r="F154" s="439"/>
      <c r="G154" s="221"/>
    </row>
    <row r="155" spans="1:7" ht="19.5" customHeight="1">
      <c r="A155" s="400">
        <v>0.6458333333333334</v>
      </c>
      <c r="B155" s="31"/>
      <c r="C155" s="406"/>
      <c r="D155" s="43"/>
      <c r="E155" s="23" t="s">
        <v>74</v>
      </c>
      <c r="F155" s="409"/>
      <c r="G155" s="222" t="s">
        <v>63</v>
      </c>
    </row>
    <row r="156" spans="1:7" ht="19.5" customHeight="1">
      <c r="A156" s="401"/>
      <c r="B156" s="56"/>
      <c r="C156" s="407"/>
      <c r="D156" s="65"/>
      <c r="E156" s="25" t="s">
        <v>76</v>
      </c>
      <c r="F156" s="413"/>
      <c r="G156" s="265" t="s">
        <v>95</v>
      </c>
    </row>
    <row r="157" spans="1:7" ht="19.5" customHeight="1">
      <c r="A157" s="401"/>
      <c r="B157" s="56"/>
      <c r="C157" s="25"/>
      <c r="D157" s="65" t="s">
        <v>91</v>
      </c>
      <c r="E157" s="25" t="s">
        <v>78</v>
      </c>
      <c r="F157" s="32"/>
      <c r="G157" s="207" t="s">
        <v>304</v>
      </c>
    </row>
    <row r="158" spans="1:7" ht="19.5" customHeight="1">
      <c r="A158" s="401"/>
      <c r="B158" s="24"/>
      <c r="C158" s="407" t="s">
        <v>10</v>
      </c>
      <c r="D158" s="25"/>
      <c r="E158" s="25" t="s">
        <v>79</v>
      </c>
      <c r="F158" s="413" t="s">
        <v>302</v>
      </c>
      <c r="G158" s="207" t="s">
        <v>408</v>
      </c>
    </row>
    <row r="159" spans="1:7" ht="19.5" customHeight="1">
      <c r="A159" s="401"/>
      <c r="B159" s="24"/>
      <c r="C159" s="407"/>
      <c r="D159" s="57"/>
      <c r="E159" s="25" t="s">
        <v>80</v>
      </c>
      <c r="F159" s="413"/>
      <c r="G159" s="207" t="s">
        <v>312</v>
      </c>
    </row>
    <row r="160" spans="1:7" ht="19.5" customHeight="1" thickBot="1">
      <c r="A160" s="420"/>
      <c r="B160" s="210"/>
      <c r="C160" s="418"/>
      <c r="D160" s="223"/>
      <c r="E160" s="211" t="s">
        <v>82</v>
      </c>
      <c r="F160" s="419"/>
      <c r="G160" s="216" t="s">
        <v>402</v>
      </c>
    </row>
    <row r="161" spans="1:7" ht="19.5" customHeight="1">
      <c r="A161" s="36"/>
      <c r="B161" s="37"/>
      <c r="C161" s="38"/>
      <c r="D161" s="38"/>
      <c r="E161" s="38"/>
      <c r="F161" s="39"/>
      <c r="G161" s="38"/>
    </row>
    <row r="162" spans="1:7" ht="30.75" customHeight="1">
      <c r="A162" s="36"/>
      <c r="B162" s="37"/>
      <c r="C162" s="38"/>
      <c r="D162" s="38"/>
      <c r="E162" s="38"/>
      <c r="F162" s="39"/>
      <c r="G162" s="38"/>
    </row>
    <row r="163" spans="1:7" ht="25.5" customHeight="1">
      <c r="A163" s="11" t="s">
        <v>64</v>
      </c>
      <c r="B163" s="11"/>
      <c r="C163" s="11"/>
      <c r="G163" s="12" t="s">
        <v>301</v>
      </c>
    </row>
    <row r="164" spans="1:7" ht="18.75">
      <c r="A164" s="11" t="s">
        <v>65</v>
      </c>
      <c r="B164" s="11"/>
      <c r="C164" s="11"/>
      <c r="E164" s="13">
        <v>6</v>
      </c>
      <c r="G164" s="12" t="s">
        <v>300</v>
      </c>
    </row>
    <row r="165" spans="1:7" ht="18.75">
      <c r="A165" s="11" t="s">
        <v>66</v>
      </c>
      <c r="B165" s="11"/>
      <c r="C165" s="11"/>
      <c r="F165" s="15" t="s">
        <v>56</v>
      </c>
      <c r="G165" s="59" t="s">
        <v>288</v>
      </c>
    </row>
    <row r="166" ht="18.75" customHeight="1" thickBot="1"/>
    <row r="167" spans="1:7" ht="18.75" customHeight="1">
      <c r="A167" s="203" t="s">
        <v>67</v>
      </c>
      <c r="B167" s="204"/>
      <c r="C167" s="204" t="s">
        <v>68</v>
      </c>
      <c r="D167" s="204" t="s">
        <v>69</v>
      </c>
      <c r="E167" s="204" t="s">
        <v>70</v>
      </c>
      <c r="F167" s="204" t="s">
        <v>71</v>
      </c>
      <c r="G167" s="205" t="s">
        <v>72</v>
      </c>
    </row>
    <row r="168" spans="1:7" ht="22.5" customHeight="1">
      <c r="A168" s="400">
        <v>0.3541666666666667</v>
      </c>
      <c r="B168" s="21"/>
      <c r="C168" s="406" t="s">
        <v>262</v>
      </c>
      <c r="D168" s="406" t="s">
        <v>86</v>
      </c>
      <c r="E168" s="23" t="s">
        <v>74</v>
      </c>
      <c r="F168" s="226"/>
      <c r="G168" s="231" t="s">
        <v>77</v>
      </c>
    </row>
    <row r="169" spans="1:7" ht="18.75">
      <c r="A169" s="401"/>
      <c r="B169" s="24"/>
      <c r="C169" s="407"/>
      <c r="D169" s="407"/>
      <c r="E169" s="25" t="s">
        <v>76</v>
      </c>
      <c r="F169" s="69"/>
      <c r="G169" s="267" t="s">
        <v>92</v>
      </c>
    </row>
    <row r="170" spans="1:7" ht="18.75">
      <c r="A170" s="401"/>
      <c r="B170" s="24"/>
      <c r="C170" s="407"/>
      <c r="D170" s="407"/>
      <c r="E170" s="25" t="s">
        <v>78</v>
      </c>
      <c r="F170" s="227" t="s">
        <v>77</v>
      </c>
      <c r="G170" s="213" t="s">
        <v>412</v>
      </c>
    </row>
    <row r="171" spans="1:7" ht="18.75">
      <c r="A171" s="401"/>
      <c r="B171" s="24"/>
      <c r="C171" s="407"/>
      <c r="D171" s="407"/>
      <c r="E171" s="25"/>
      <c r="F171" s="85"/>
      <c r="G171" s="213" t="s">
        <v>352</v>
      </c>
    </row>
    <row r="172" spans="1:7" ht="18.75">
      <c r="A172" s="401"/>
      <c r="B172" s="24"/>
      <c r="C172" s="407"/>
      <c r="D172" s="407"/>
      <c r="E172" s="25"/>
      <c r="F172" s="85"/>
      <c r="G172" s="213" t="s">
        <v>307</v>
      </c>
    </row>
    <row r="173" spans="1:7" ht="18.75">
      <c r="A173" s="402"/>
      <c r="B173" s="28"/>
      <c r="C173" s="408"/>
      <c r="D173" s="408"/>
      <c r="E173" s="29"/>
      <c r="F173" s="86"/>
      <c r="G173" s="232" t="s">
        <v>314</v>
      </c>
    </row>
    <row r="174" spans="1:7" ht="19.5" customHeight="1">
      <c r="A174" s="400">
        <v>0.4583333333333333</v>
      </c>
      <c r="B174" s="21"/>
      <c r="C174" s="22"/>
      <c r="D174" s="406" t="s">
        <v>104</v>
      </c>
      <c r="E174" s="23" t="s">
        <v>74</v>
      </c>
      <c r="F174" s="69"/>
      <c r="G174" s="231" t="s">
        <v>77</v>
      </c>
    </row>
    <row r="175" spans="1:7" ht="19.5" customHeight="1">
      <c r="A175" s="401"/>
      <c r="B175" s="24"/>
      <c r="C175" s="66"/>
      <c r="D175" s="407"/>
      <c r="E175" s="25" t="s">
        <v>76</v>
      </c>
      <c r="F175" s="263"/>
      <c r="G175" s="267" t="s">
        <v>60</v>
      </c>
    </row>
    <row r="176" spans="1:7" ht="19.5" customHeight="1">
      <c r="A176" s="401"/>
      <c r="B176" s="259"/>
      <c r="C176" s="66"/>
      <c r="D176" s="407"/>
      <c r="E176" s="25" t="s">
        <v>78</v>
      </c>
      <c r="F176" s="85"/>
      <c r="G176" s="213" t="s">
        <v>345</v>
      </c>
    </row>
    <row r="177" spans="1:7" ht="19.5" customHeight="1">
      <c r="A177" s="401"/>
      <c r="B177" s="259"/>
      <c r="C177" s="416" t="s">
        <v>128</v>
      </c>
      <c r="D177" s="407"/>
      <c r="E177" s="25" t="s">
        <v>79</v>
      </c>
      <c r="F177" s="85"/>
      <c r="G177" s="213" t="s">
        <v>369</v>
      </c>
    </row>
    <row r="178" spans="1:7" ht="19.5" customHeight="1">
      <c r="A178" s="401"/>
      <c r="B178" s="259"/>
      <c r="C178" s="434"/>
      <c r="D178" s="407"/>
      <c r="E178" s="25" t="s">
        <v>80</v>
      </c>
      <c r="F178" s="85" t="s">
        <v>102</v>
      </c>
      <c r="G178" s="213" t="s">
        <v>411</v>
      </c>
    </row>
    <row r="179" spans="1:8" s="59" customFormat="1" ht="19.5" customHeight="1">
      <c r="A179" s="402"/>
      <c r="B179" s="28"/>
      <c r="C179" s="443"/>
      <c r="D179" s="408"/>
      <c r="E179" s="29" t="s">
        <v>82</v>
      </c>
      <c r="F179" s="86"/>
      <c r="G179" s="233" t="s">
        <v>401</v>
      </c>
      <c r="H179" s="12"/>
    </row>
    <row r="180" spans="1:7" ht="19.5" customHeight="1">
      <c r="A180" s="400">
        <v>0.5520833333333334</v>
      </c>
      <c r="B180" s="21"/>
      <c r="C180" s="406" t="s">
        <v>118</v>
      </c>
      <c r="D180" s="406" t="s">
        <v>100</v>
      </c>
      <c r="E180" s="23" t="s">
        <v>74</v>
      </c>
      <c r="F180" s="440" t="s">
        <v>88</v>
      </c>
      <c r="G180" s="234" t="s">
        <v>95</v>
      </c>
    </row>
    <row r="181" spans="1:7" ht="19.5" customHeight="1">
      <c r="A181" s="401"/>
      <c r="B181" s="24"/>
      <c r="C181" s="407"/>
      <c r="D181" s="407"/>
      <c r="E181" s="25" t="s">
        <v>76</v>
      </c>
      <c r="F181" s="441"/>
      <c r="G181" s="213"/>
    </row>
    <row r="182" spans="1:7" ht="19.5" customHeight="1">
      <c r="A182" s="401"/>
      <c r="B182" s="24"/>
      <c r="C182" s="407"/>
      <c r="D182" s="407"/>
      <c r="E182" s="25" t="s">
        <v>78</v>
      </c>
      <c r="F182" s="441"/>
      <c r="G182" s="213" t="s">
        <v>346</v>
      </c>
    </row>
    <row r="183" spans="1:7" ht="19.5" customHeight="1">
      <c r="A183" s="401"/>
      <c r="B183" s="24"/>
      <c r="C183" s="407"/>
      <c r="D183" s="407"/>
      <c r="E183" s="25" t="s">
        <v>79</v>
      </c>
      <c r="F183" s="441"/>
      <c r="G183" s="213"/>
    </row>
    <row r="184" spans="1:7" ht="19.5" customHeight="1">
      <c r="A184" s="401"/>
      <c r="B184" s="24"/>
      <c r="C184" s="407"/>
      <c r="D184" s="407"/>
      <c r="E184" s="25" t="s">
        <v>80</v>
      </c>
      <c r="F184" s="441"/>
      <c r="G184" s="213" t="s">
        <v>335</v>
      </c>
    </row>
    <row r="185" spans="1:7" ht="19.5" customHeight="1">
      <c r="A185" s="402"/>
      <c r="B185" s="28"/>
      <c r="C185" s="408"/>
      <c r="D185" s="408"/>
      <c r="E185" s="29" t="s">
        <v>82</v>
      </c>
      <c r="F185" s="442"/>
      <c r="G185" s="213" t="s">
        <v>322</v>
      </c>
    </row>
    <row r="186" spans="1:7" ht="19.5" customHeight="1">
      <c r="A186" s="400">
        <v>0.6458333333333334</v>
      </c>
      <c r="B186" s="21"/>
      <c r="C186" s="43"/>
      <c r="D186" s="43"/>
      <c r="E186" s="43"/>
      <c r="F186" s="228"/>
      <c r="G186" s="235" t="s">
        <v>95</v>
      </c>
    </row>
    <row r="187" spans="1:7" ht="19.5" customHeight="1">
      <c r="A187" s="401"/>
      <c r="B187" s="24"/>
      <c r="C187" s="45" t="s">
        <v>0</v>
      </c>
      <c r="D187" s="45"/>
      <c r="E187" s="45"/>
      <c r="F187" s="229" t="s">
        <v>75</v>
      </c>
      <c r="G187" s="267" t="s">
        <v>60</v>
      </c>
    </row>
    <row r="188" spans="1:7" ht="19.5" customHeight="1">
      <c r="A188" s="401"/>
      <c r="B188" s="24"/>
      <c r="C188" s="45"/>
      <c r="D188" s="45"/>
      <c r="E188" s="45"/>
      <c r="F188" s="229"/>
      <c r="G188" s="213" t="s">
        <v>400</v>
      </c>
    </row>
    <row r="189" spans="1:7" ht="19.5" customHeight="1">
      <c r="A189" s="401"/>
      <c r="B189" s="24"/>
      <c r="C189" s="45"/>
      <c r="D189" s="45"/>
      <c r="E189" s="45"/>
      <c r="F189" s="229"/>
      <c r="G189" s="213" t="s">
        <v>409</v>
      </c>
    </row>
    <row r="190" spans="1:7" ht="19.5" customHeight="1">
      <c r="A190" s="401"/>
      <c r="B190" s="24"/>
      <c r="C190" s="45"/>
      <c r="D190" s="45"/>
      <c r="E190" s="45"/>
      <c r="F190" s="229"/>
      <c r="G190" s="213" t="s">
        <v>313</v>
      </c>
    </row>
    <row r="191" spans="1:7" ht="21" customHeight="1" thickBot="1">
      <c r="A191" s="420"/>
      <c r="B191" s="225"/>
      <c r="C191" s="218"/>
      <c r="D191" s="218"/>
      <c r="E191" s="218"/>
      <c r="F191" s="230"/>
      <c r="G191" s="236" t="s">
        <v>321</v>
      </c>
    </row>
    <row r="192" spans="1:7" ht="41.25" customHeight="1">
      <c r="A192" s="36"/>
      <c r="B192" s="36"/>
      <c r="C192" s="47"/>
      <c r="D192" s="38"/>
      <c r="E192" s="38"/>
      <c r="F192" s="39"/>
      <c r="G192" s="38"/>
    </row>
    <row r="193" spans="1:7" ht="18.75">
      <c r="A193" s="11" t="s">
        <v>64</v>
      </c>
      <c r="B193" s="11"/>
      <c r="C193" s="11"/>
      <c r="G193" s="12" t="s">
        <v>301</v>
      </c>
    </row>
    <row r="194" spans="1:7" ht="18.75">
      <c r="A194" s="11" t="s">
        <v>65</v>
      </c>
      <c r="B194" s="11"/>
      <c r="C194" s="11"/>
      <c r="E194" s="13">
        <v>7</v>
      </c>
      <c r="G194" s="12" t="s">
        <v>300</v>
      </c>
    </row>
    <row r="195" spans="1:7" ht="18.75">
      <c r="A195" s="11" t="s">
        <v>66</v>
      </c>
      <c r="B195" s="11"/>
      <c r="C195" s="11"/>
      <c r="E195" s="12" t="s">
        <v>119</v>
      </c>
      <c r="F195" s="15" t="s">
        <v>57</v>
      </c>
      <c r="G195" s="59" t="s">
        <v>289</v>
      </c>
    </row>
    <row r="196" ht="15.75" customHeight="1" thickBot="1"/>
    <row r="197" spans="1:7" ht="18.75">
      <c r="A197" s="203" t="s">
        <v>67</v>
      </c>
      <c r="B197" s="204"/>
      <c r="C197" s="204" t="s">
        <v>68</v>
      </c>
      <c r="D197" s="204" t="s">
        <v>69</v>
      </c>
      <c r="E197" s="204" t="s">
        <v>70</v>
      </c>
      <c r="F197" s="204" t="s">
        <v>71</v>
      </c>
      <c r="G197" s="205" t="s">
        <v>72</v>
      </c>
    </row>
    <row r="198" spans="1:7" ht="15.75" customHeight="1">
      <c r="A198" s="400">
        <v>0.3541666666666667</v>
      </c>
      <c r="B198" s="21"/>
      <c r="C198" s="406" t="s">
        <v>9</v>
      </c>
      <c r="D198" s="406" t="s">
        <v>91</v>
      </c>
      <c r="E198" s="23" t="s">
        <v>74</v>
      </c>
      <c r="F198" s="409" t="s">
        <v>120</v>
      </c>
      <c r="G198" s="222" t="s">
        <v>113</v>
      </c>
    </row>
    <row r="199" spans="1:7" ht="18.75">
      <c r="A199" s="401"/>
      <c r="B199" s="24"/>
      <c r="C199" s="407"/>
      <c r="D199" s="407"/>
      <c r="E199" s="25" t="s">
        <v>76</v>
      </c>
      <c r="F199" s="413"/>
      <c r="G199" s="237"/>
    </row>
    <row r="200" spans="1:7" ht="15.75" customHeight="1">
      <c r="A200" s="401"/>
      <c r="B200" s="31"/>
      <c r="C200" s="416"/>
      <c r="D200" s="407"/>
      <c r="E200" s="25" t="s">
        <v>78</v>
      </c>
      <c r="F200" s="410"/>
      <c r="G200" s="237" t="s">
        <v>306</v>
      </c>
    </row>
    <row r="201" spans="1:7" ht="15.75" customHeight="1">
      <c r="A201" s="401"/>
      <c r="B201" s="56"/>
      <c r="C201" s="416"/>
      <c r="D201" s="407"/>
      <c r="E201" s="25" t="s">
        <v>79</v>
      </c>
      <c r="F201" s="413"/>
      <c r="G201" s="237" t="s">
        <v>419</v>
      </c>
    </row>
    <row r="202" spans="1:7" ht="15.75" customHeight="1">
      <c r="A202" s="401"/>
      <c r="B202" s="56"/>
      <c r="C202" s="416"/>
      <c r="D202" s="407"/>
      <c r="E202" s="25" t="s">
        <v>80</v>
      </c>
      <c r="F202" s="413"/>
      <c r="G202" s="237" t="s">
        <v>418</v>
      </c>
    </row>
    <row r="203" spans="1:7" ht="18.75" customHeight="1">
      <c r="A203" s="402"/>
      <c r="B203" s="51"/>
      <c r="C203" s="417"/>
      <c r="D203" s="408"/>
      <c r="E203" s="29" t="s">
        <v>82</v>
      </c>
      <c r="F203" s="414"/>
      <c r="G203" s="237"/>
    </row>
    <row r="204" spans="1:8" s="35" customFormat="1" ht="19.5" customHeight="1">
      <c r="A204" s="400">
        <v>0.4583333333333333</v>
      </c>
      <c r="B204" s="24"/>
      <c r="C204" s="406" t="s">
        <v>158</v>
      </c>
      <c r="D204" s="444" t="s">
        <v>74</v>
      </c>
      <c r="E204" s="23" t="s">
        <v>74</v>
      </c>
      <c r="F204" s="447" t="s">
        <v>88</v>
      </c>
      <c r="G204" s="235" t="s">
        <v>113</v>
      </c>
      <c r="H204" s="34"/>
    </row>
    <row r="205" spans="1:8" s="35" customFormat="1" ht="19.5" customHeight="1">
      <c r="A205" s="401"/>
      <c r="B205" s="60"/>
      <c r="C205" s="407"/>
      <c r="D205" s="445"/>
      <c r="E205" s="25" t="s">
        <v>76</v>
      </c>
      <c r="F205" s="448"/>
      <c r="G205" s="237"/>
      <c r="H205" s="17"/>
    </row>
    <row r="206" spans="1:8" s="35" customFormat="1" ht="19.5" customHeight="1">
      <c r="A206" s="401"/>
      <c r="B206" s="60"/>
      <c r="C206" s="407"/>
      <c r="D206" s="445"/>
      <c r="E206" s="25" t="s">
        <v>78</v>
      </c>
      <c r="F206" s="448"/>
      <c r="G206" s="238" t="s">
        <v>404</v>
      </c>
      <c r="H206" s="17"/>
    </row>
    <row r="207" spans="1:8" s="35" customFormat="1" ht="19.5" customHeight="1">
      <c r="A207" s="401"/>
      <c r="B207" s="31"/>
      <c r="C207" s="407"/>
      <c r="D207" s="445"/>
      <c r="E207" s="25" t="s">
        <v>79</v>
      </c>
      <c r="F207" s="448"/>
      <c r="G207" s="238" t="s">
        <v>89</v>
      </c>
      <c r="H207" s="17"/>
    </row>
    <row r="208" spans="1:8" s="35" customFormat="1" ht="19.5" customHeight="1">
      <c r="A208" s="401"/>
      <c r="B208" s="37"/>
      <c r="C208" s="407"/>
      <c r="D208" s="445"/>
      <c r="E208" s="25" t="s">
        <v>80</v>
      </c>
      <c r="F208" s="448"/>
      <c r="G208" s="238" t="s">
        <v>135</v>
      </c>
      <c r="H208" s="17"/>
    </row>
    <row r="209" spans="1:8" s="35" customFormat="1" ht="19.5" customHeight="1">
      <c r="A209" s="402"/>
      <c r="B209" s="62"/>
      <c r="C209" s="408"/>
      <c r="D209" s="446"/>
      <c r="E209" s="29" t="s">
        <v>82</v>
      </c>
      <c r="F209" s="449"/>
      <c r="G209" s="239" t="s">
        <v>126</v>
      </c>
      <c r="H209" s="17"/>
    </row>
    <row r="210" spans="1:8" s="35" customFormat="1" ht="19.5" customHeight="1">
      <c r="A210" s="400">
        <v>0.5520833333333334</v>
      </c>
      <c r="B210" s="24"/>
      <c r="C210" s="406" t="s">
        <v>28</v>
      </c>
      <c r="D210" s="22"/>
      <c r="E210" s="23" t="s">
        <v>74</v>
      </c>
      <c r="F210" s="409" t="s">
        <v>295</v>
      </c>
      <c r="G210" s="240" t="s">
        <v>295</v>
      </c>
      <c r="H210" s="17"/>
    </row>
    <row r="211" spans="1:8" s="35" customFormat="1" ht="19.5" customHeight="1">
      <c r="A211" s="401"/>
      <c r="B211" s="24"/>
      <c r="C211" s="407"/>
      <c r="D211" s="141"/>
      <c r="E211" s="25" t="s">
        <v>76</v>
      </c>
      <c r="F211" s="413"/>
      <c r="G211" s="266" t="s">
        <v>59</v>
      </c>
      <c r="H211" s="17"/>
    </row>
    <row r="212" spans="1:8" s="35" customFormat="1" ht="19.5" customHeight="1">
      <c r="A212" s="401"/>
      <c r="B212" s="24"/>
      <c r="C212" s="407"/>
      <c r="D212" s="25"/>
      <c r="E212" s="25" t="s">
        <v>78</v>
      </c>
      <c r="F212" s="413"/>
      <c r="G212" s="237" t="s">
        <v>114</v>
      </c>
      <c r="H212" s="17"/>
    </row>
    <row r="213" spans="1:8" s="35" customFormat="1" ht="19.5" customHeight="1">
      <c r="A213" s="401"/>
      <c r="B213" s="63"/>
      <c r="C213" s="407"/>
      <c r="D213" s="25" t="s">
        <v>76</v>
      </c>
      <c r="E213" s="25" t="s">
        <v>79</v>
      </c>
      <c r="F213" s="413"/>
      <c r="G213" s="237" t="s">
        <v>89</v>
      </c>
      <c r="H213" s="17"/>
    </row>
    <row r="214" spans="1:8" s="35" customFormat="1" ht="19.5" customHeight="1">
      <c r="A214" s="401"/>
      <c r="B214" s="63"/>
      <c r="C214" s="407"/>
      <c r="D214" s="57"/>
      <c r="E214" s="25" t="s">
        <v>80</v>
      </c>
      <c r="F214" s="413"/>
      <c r="G214" s="237" t="s">
        <v>327</v>
      </c>
      <c r="H214" s="17"/>
    </row>
    <row r="215" spans="1:8" s="35" customFormat="1" ht="19.5" customHeight="1">
      <c r="A215" s="402"/>
      <c r="B215" s="51"/>
      <c r="C215" s="408"/>
      <c r="D215" s="58"/>
      <c r="E215" s="29" t="s">
        <v>82</v>
      </c>
      <c r="F215" s="414"/>
      <c r="G215" s="237" t="s">
        <v>368</v>
      </c>
      <c r="H215" s="17"/>
    </row>
    <row r="216" spans="1:8" s="35" customFormat="1" ht="19.5" customHeight="1">
      <c r="A216" s="400">
        <v>0.6458333333333334</v>
      </c>
      <c r="B216" s="24"/>
      <c r="C216" s="444" t="s">
        <v>117</v>
      </c>
      <c r="D216" s="38"/>
      <c r="E216" s="23" t="s">
        <v>74</v>
      </c>
      <c r="F216" s="450"/>
      <c r="G216" s="241"/>
      <c r="H216" s="17"/>
    </row>
    <row r="217" spans="1:8" s="35" customFormat="1" ht="19.5" customHeight="1">
      <c r="A217" s="401"/>
      <c r="B217" s="60"/>
      <c r="C217" s="445"/>
      <c r="D217" s="38"/>
      <c r="E217" s="25" t="s">
        <v>76</v>
      </c>
      <c r="F217" s="451"/>
      <c r="G217" s="242"/>
      <c r="H217" s="19"/>
    </row>
    <row r="218" spans="1:8" s="35" customFormat="1" ht="19.5" customHeight="1">
      <c r="A218" s="401"/>
      <c r="B218" s="56"/>
      <c r="C218" s="259"/>
      <c r="D218" s="61" t="s">
        <v>104</v>
      </c>
      <c r="E218" s="25" t="s">
        <v>78</v>
      </c>
      <c r="F218" s="451"/>
      <c r="G218" s="242"/>
      <c r="H218" s="17"/>
    </row>
    <row r="219" spans="1:8" s="35" customFormat="1" ht="19.5" customHeight="1">
      <c r="A219" s="401"/>
      <c r="B219" s="31"/>
      <c r="C219" s="407"/>
      <c r="D219" s="61"/>
      <c r="E219" s="25" t="s">
        <v>79</v>
      </c>
      <c r="F219" s="422"/>
      <c r="G219" s="242"/>
      <c r="H219" s="17"/>
    </row>
    <row r="220" spans="1:8" s="35" customFormat="1" ht="19.5" customHeight="1">
      <c r="A220" s="401"/>
      <c r="B220" s="31"/>
      <c r="C220" s="407"/>
      <c r="D220" s="61"/>
      <c r="E220" s="25" t="s">
        <v>80</v>
      </c>
      <c r="F220" s="422"/>
      <c r="G220" s="242"/>
      <c r="H220" s="17"/>
    </row>
    <row r="221" spans="1:8" s="35" customFormat="1" ht="19.5" customHeight="1">
      <c r="A221" s="402"/>
      <c r="B221" s="27"/>
      <c r="C221" s="408"/>
      <c r="D221" s="29"/>
      <c r="E221" s="29" t="s">
        <v>82</v>
      </c>
      <c r="F221" s="425"/>
      <c r="G221" s="243"/>
      <c r="H221" s="17"/>
    </row>
    <row r="222" spans="1:8" s="35" customFormat="1" ht="19.5" customHeight="1">
      <c r="A222" s="400">
        <v>0.7395833333333334</v>
      </c>
      <c r="B222" s="24"/>
      <c r="C222" s="444" t="s">
        <v>13</v>
      </c>
      <c r="D222" s="38"/>
      <c r="E222" s="23" t="s">
        <v>74</v>
      </c>
      <c r="F222" s="450" t="s">
        <v>61</v>
      </c>
      <c r="G222" s="240" t="s">
        <v>295</v>
      </c>
      <c r="H222" s="17"/>
    </row>
    <row r="223" spans="1:8" s="35" customFormat="1" ht="19.5" customHeight="1">
      <c r="A223" s="401"/>
      <c r="B223" s="60"/>
      <c r="C223" s="445"/>
      <c r="D223" s="38"/>
      <c r="E223" s="25" t="s">
        <v>76</v>
      </c>
      <c r="F223" s="451"/>
      <c r="G223" s="237"/>
      <c r="H223" s="19"/>
    </row>
    <row r="224" spans="1:8" s="35" customFormat="1" ht="19.5" customHeight="1">
      <c r="A224" s="401"/>
      <c r="B224" s="56"/>
      <c r="C224" s="259"/>
      <c r="D224" s="61" t="s">
        <v>104</v>
      </c>
      <c r="E224" s="25" t="s">
        <v>78</v>
      </c>
      <c r="F224" s="451"/>
      <c r="G224" s="237"/>
      <c r="H224" s="17"/>
    </row>
    <row r="225" spans="1:8" s="35" customFormat="1" ht="19.5" customHeight="1">
      <c r="A225" s="401"/>
      <c r="B225" s="31"/>
      <c r="C225" s="407"/>
      <c r="D225" s="61"/>
      <c r="E225" s="25" t="s">
        <v>79</v>
      </c>
      <c r="F225" s="422"/>
      <c r="G225" s="237" t="s">
        <v>347</v>
      </c>
      <c r="H225" s="17"/>
    </row>
    <row r="226" spans="1:8" s="35" customFormat="1" ht="19.5" customHeight="1">
      <c r="A226" s="401"/>
      <c r="B226" s="31"/>
      <c r="C226" s="407"/>
      <c r="D226" s="61"/>
      <c r="E226" s="25" t="s">
        <v>80</v>
      </c>
      <c r="F226" s="422"/>
      <c r="G226" s="237" t="s">
        <v>380</v>
      </c>
      <c r="H226" s="17"/>
    </row>
    <row r="227" spans="1:8" s="35" customFormat="1" ht="19.5" customHeight="1" thickBot="1">
      <c r="A227" s="420"/>
      <c r="B227" s="225"/>
      <c r="C227" s="418"/>
      <c r="D227" s="211"/>
      <c r="E227" s="211" t="s">
        <v>82</v>
      </c>
      <c r="F227" s="423"/>
      <c r="G227" s="244" t="s">
        <v>375</v>
      </c>
      <c r="H227" s="17"/>
    </row>
    <row r="228" spans="1:8" s="35" customFormat="1" ht="19.5" customHeight="1">
      <c r="A228" s="18"/>
      <c r="B228" s="18"/>
      <c r="C228" s="12"/>
      <c r="D228" s="12"/>
      <c r="E228" s="12"/>
      <c r="F228" s="13"/>
      <c r="G228" s="12"/>
      <c r="H228" s="17"/>
    </row>
    <row r="229" spans="1:8" s="35" customFormat="1" ht="19.5" customHeight="1">
      <c r="A229" s="18"/>
      <c r="B229" s="18"/>
      <c r="C229" s="12"/>
      <c r="D229" s="12"/>
      <c r="E229" s="12"/>
      <c r="F229" s="13"/>
      <c r="G229" s="12"/>
      <c r="H229" s="17"/>
    </row>
    <row r="230" spans="1:8" s="35" customFormat="1" ht="19.5" customHeight="1">
      <c r="A230" s="18"/>
      <c r="B230" s="18"/>
      <c r="C230" s="12"/>
      <c r="D230" s="12"/>
      <c r="E230" s="12"/>
      <c r="F230" s="13"/>
      <c r="G230" s="12"/>
      <c r="H230" s="17"/>
    </row>
    <row r="231" spans="1:7" ht="18.75">
      <c r="A231" s="11" t="s">
        <v>64</v>
      </c>
      <c r="B231" s="11"/>
      <c r="C231" s="11"/>
      <c r="G231" s="12" t="s">
        <v>301</v>
      </c>
    </row>
    <row r="232" spans="1:7" ht="18.75">
      <c r="A232" s="11" t="s">
        <v>65</v>
      </c>
      <c r="B232" s="11"/>
      <c r="C232" s="11"/>
      <c r="E232" s="13">
        <v>8</v>
      </c>
      <c r="G232" s="12" t="s">
        <v>300</v>
      </c>
    </row>
    <row r="233" spans="1:7" ht="18" customHeight="1">
      <c r="A233" s="11" t="s">
        <v>66</v>
      </c>
      <c r="B233" s="11"/>
      <c r="C233" s="11"/>
      <c r="F233" s="15" t="s">
        <v>53</v>
      </c>
      <c r="G233" s="59" t="s">
        <v>290</v>
      </c>
    </row>
    <row r="234" ht="38.25" customHeight="1" thickBot="1"/>
    <row r="235" spans="1:7" ht="18.75">
      <c r="A235" s="203" t="s">
        <v>67</v>
      </c>
      <c r="B235" s="204"/>
      <c r="C235" s="204" t="s">
        <v>68</v>
      </c>
      <c r="D235" s="204" t="s">
        <v>69</v>
      </c>
      <c r="E235" s="204" t="s">
        <v>70</v>
      </c>
      <c r="F235" s="204" t="s">
        <v>71</v>
      </c>
      <c r="G235" s="205" t="s">
        <v>72</v>
      </c>
    </row>
    <row r="236" spans="1:7" ht="18.75">
      <c r="A236" s="400">
        <v>0.3541666666666667</v>
      </c>
      <c r="B236" s="21"/>
      <c r="C236" s="406" t="s">
        <v>3</v>
      </c>
      <c r="D236" s="444" t="s">
        <v>73</v>
      </c>
      <c r="E236" s="23" t="s">
        <v>74</v>
      </c>
      <c r="F236" s="452" t="s">
        <v>135</v>
      </c>
      <c r="G236" s="222" t="s">
        <v>63</v>
      </c>
    </row>
    <row r="237" spans="1:7" ht="18.75">
      <c r="A237" s="401"/>
      <c r="B237" s="24"/>
      <c r="C237" s="407"/>
      <c r="D237" s="445"/>
      <c r="E237" s="25" t="s">
        <v>76</v>
      </c>
      <c r="F237" s="448"/>
      <c r="G237" s="207"/>
    </row>
    <row r="238" spans="1:7" ht="19.5">
      <c r="A238" s="401"/>
      <c r="B238" s="60"/>
      <c r="C238" s="407"/>
      <c r="D238" s="445"/>
      <c r="E238" s="25" t="s">
        <v>78</v>
      </c>
      <c r="F238" s="448"/>
      <c r="G238" s="207" t="s">
        <v>413</v>
      </c>
    </row>
    <row r="239" spans="1:7" ht="19.5">
      <c r="A239" s="401"/>
      <c r="B239" s="60"/>
      <c r="C239" s="407"/>
      <c r="D239" s="445"/>
      <c r="E239" s="25" t="s">
        <v>79</v>
      </c>
      <c r="F239" s="448"/>
      <c r="G239" s="207" t="s">
        <v>319</v>
      </c>
    </row>
    <row r="240" spans="1:7" ht="19.5">
      <c r="A240" s="401"/>
      <c r="B240" s="60"/>
      <c r="C240" s="407"/>
      <c r="D240" s="445"/>
      <c r="E240" s="25" t="s">
        <v>80</v>
      </c>
      <c r="F240" s="448"/>
      <c r="G240" s="207" t="s">
        <v>337</v>
      </c>
    </row>
    <row r="241" spans="1:7" ht="18.75">
      <c r="A241" s="402"/>
      <c r="B241" s="28"/>
      <c r="C241" s="408"/>
      <c r="D241" s="446"/>
      <c r="E241" s="29" t="s">
        <v>82</v>
      </c>
      <c r="F241" s="449"/>
      <c r="G241" s="207" t="s">
        <v>339</v>
      </c>
    </row>
    <row r="242" spans="1:7" ht="19.5" customHeight="1">
      <c r="A242" s="400">
        <v>0.4583333333333333</v>
      </c>
      <c r="B242" s="21"/>
      <c r="C242" s="406" t="s">
        <v>123</v>
      </c>
      <c r="D242" s="444" t="s">
        <v>74</v>
      </c>
      <c r="E242" s="25" t="s">
        <v>74</v>
      </c>
      <c r="F242" s="452" t="s">
        <v>63</v>
      </c>
      <c r="G242" s="235" t="s">
        <v>63</v>
      </c>
    </row>
    <row r="243" spans="1:7" ht="19.5" customHeight="1">
      <c r="A243" s="401"/>
      <c r="B243" s="24"/>
      <c r="C243" s="407"/>
      <c r="D243" s="445"/>
      <c r="E243" s="25" t="s">
        <v>76</v>
      </c>
      <c r="F243" s="448"/>
      <c r="G243" s="267" t="s">
        <v>113</v>
      </c>
    </row>
    <row r="244" spans="1:7" ht="19.5" customHeight="1">
      <c r="A244" s="401"/>
      <c r="B244" s="60"/>
      <c r="C244" s="407"/>
      <c r="D244" s="445"/>
      <c r="E244" s="25" t="s">
        <v>94</v>
      </c>
      <c r="F244" s="448"/>
      <c r="G244" s="213" t="s">
        <v>338</v>
      </c>
    </row>
    <row r="245" spans="1:7" ht="19.5" customHeight="1">
      <c r="A245" s="401"/>
      <c r="B245" s="60"/>
      <c r="C245" s="407"/>
      <c r="D245" s="445"/>
      <c r="E245" s="25" t="s">
        <v>124</v>
      </c>
      <c r="F245" s="448"/>
      <c r="G245" s="213" t="s">
        <v>317</v>
      </c>
    </row>
    <row r="246" spans="1:7" ht="19.5" customHeight="1">
      <c r="A246" s="401"/>
      <c r="B246" s="60"/>
      <c r="C246" s="407"/>
      <c r="D246" s="445"/>
      <c r="E246" s="25" t="s">
        <v>80</v>
      </c>
      <c r="F246" s="448"/>
      <c r="G246" s="213" t="s">
        <v>319</v>
      </c>
    </row>
    <row r="247" spans="1:7" ht="19.5" customHeight="1">
      <c r="A247" s="402"/>
      <c r="B247" s="28"/>
      <c r="C247" s="408"/>
      <c r="D247" s="446"/>
      <c r="E247" s="29" t="s">
        <v>82</v>
      </c>
      <c r="F247" s="449"/>
      <c r="G247" s="232" t="s">
        <v>339</v>
      </c>
    </row>
    <row r="248" spans="1:7" ht="19.5" customHeight="1">
      <c r="A248" s="400">
        <v>0.5520833333333334</v>
      </c>
      <c r="B248" s="21"/>
      <c r="C248" s="415" t="s">
        <v>39</v>
      </c>
      <c r="D248" s="406" t="s">
        <v>86</v>
      </c>
      <c r="E248" s="23" t="s">
        <v>74</v>
      </c>
      <c r="F248" s="409" t="s">
        <v>125</v>
      </c>
      <c r="G248" s="222" t="s">
        <v>135</v>
      </c>
    </row>
    <row r="249" spans="1:7" ht="19.5" customHeight="1">
      <c r="A249" s="401"/>
      <c r="B249" s="24"/>
      <c r="C249" s="416"/>
      <c r="D249" s="407"/>
      <c r="E249" s="25" t="s">
        <v>76</v>
      </c>
      <c r="F249" s="413"/>
      <c r="G249" s="267" t="s">
        <v>58</v>
      </c>
    </row>
    <row r="250" spans="1:7" ht="19.5" customHeight="1">
      <c r="A250" s="401"/>
      <c r="B250" s="24"/>
      <c r="C250" s="416"/>
      <c r="D250" s="407"/>
      <c r="E250" s="25" t="s">
        <v>78</v>
      </c>
      <c r="F250" s="413"/>
      <c r="G250" s="224" t="s">
        <v>397</v>
      </c>
    </row>
    <row r="251" spans="1:7" ht="19.5" customHeight="1">
      <c r="A251" s="401"/>
      <c r="B251" s="24"/>
      <c r="C251" s="416"/>
      <c r="D251" s="407"/>
      <c r="E251" s="25" t="s">
        <v>79</v>
      </c>
      <c r="F251" s="413"/>
      <c r="G251" s="207" t="s">
        <v>304</v>
      </c>
    </row>
    <row r="252" spans="1:7" ht="19.5" customHeight="1">
      <c r="A252" s="401"/>
      <c r="B252" s="24"/>
      <c r="C252" s="416"/>
      <c r="D252" s="407"/>
      <c r="E252" s="25" t="s">
        <v>80</v>
      </c>
      <c r="F252" s="413"/>
      <c r="G252" s="207" t="s">
        <v>410</v>
      </c>
    </row>
    <row r="253" spans="1:8" ht="19.5" customHeight="1">
      <c r="A253" s="402"/>
      <c r="B253" s="28"/>
      <c r="C253" s="417"/>
      <c r="D253" s="408"/>
      <c r="E253" s="29" t="s">
        <v>82</v>
      </c>
      <c r="F253" s="414"/>
      <c r="G253" s="207" t="s">
        <v>399</v>
      </c>
      <c r="H253" s="42"/>
    </row>
    <row r="254" spans="1:8" s="50" customFormat="1" ht="19.5" customHeight="1">
      <c r="A254" s="401">
        <v>0.6458333333333334</v>
      </c>
      <c r="B254" s="37"/>
      <c r="C254" s="415" t="s">
        <v>20</v>
      </c>
      <c r="D254" s="64"/>
      <c r="E254" s="64"/>
      <c r="F254" s="245"/>
      <c r="G254" s="235" t="s">
        <v>135</v>
      </c>
      <c r="H254" s="49"/>
    </row>
    <row r="255" spans="1:8" s="50" customFormat="1" ht="19.5" customHeight="1">
      <c r="A255" s="401"/>
      <c r="B255" s="63"/>
      <c r="C255" s="416"/>
      <c r="D255" s="52"/>
      <c r="E255" s="52"/>
      <c r="F255" s="246"/>
      <c r="G255" s="267" t="s">
        <v>58</v>
      </c>
      <c r="H255" s="49"/>
    </row>
    <row r="256" spans="1:8" s="50" customFormat="1" ht="19.5" customHeight="1">
      <c r="A256" s="401"/>
      <c r="B256" s="63"/>
      <c r="C256" s="416"/>
      <c r="D256" s="52"/>
      <c r="E256" s="52"/>
      <c r="F256" s="65" t="s">
        <v>302</v>
      </c>
      <c r="G256" s="213" t="s">
        <v>304</v>
      </c>
      <c r="H256" s="49"/>
    </row>
    <row r="257" spans="1:8" s="50" customFormat="1" ht="19.5" customHeight="1">
      <c r="A257" s="401"/>
      <c r="B257" s="63"/>
      <c r="C257" s="416"/>
      <c r="D257" s="52"/>
      <c r="E257" s="52"/>
      <c r="F257" s="246"/>
      <c r="G257" s="247" t="s">
        <v>312</v>
      </c>
      <c r="H257" s="49"/>
    </row>
    <row r="258" spans="1:8" s="50" customFormat="1" ht="19.5" customHeight="1">
      <c r="A258" s="401"/>
      <c r="B258" s="63"/>
      <c r="C258" s="416"/>
      <c r="D258" s="52"/>
      <c r="E258" s="52"/>
      <c r="F258" s="246"/>
      <c r="G258" s="247" t="s">
        <v>328</v>
      </c>
      <c r="H258" s="49"/>
    </row>
    <row r="259" spans="1:7" ht="19.5" customHeight="1" thickBot="1">
      <c r="A259" s="420"/>
      <c r="B259" s="248"/>
      <c r="C259" s="453"/>
      <c r="D259" s="218"/>
      <c r="E259" s="218"/>
      <c r="F259" s="230"/>
      <c r="G259" s="236"/>
    </row>
    <row r="260" spans="1:7" ht="19.5" customHeight="1">
      <c r="A260" s="36"/>
      <c r="B260" s="37"/>
      <c r="C260" s="47"/>
      <c r="D260" s="38"/>
      <c r="E260" s="38"/>
      <c r="F260" s="39"/>
      <c r="G260" s="38"/>
    </row>
    <row r="261" ht="19.5" customHeight="1"/>
    <row r="262" spans="1:7" ht="17.25" customHeight="1">
      <c r="A262" s="11" t="s">
        <v>64</v>
      </c>
      <c r="B262" s="11"/>
      <c r="C262" s="11"/>
      <c r="G262" s="12" t="s">
        <v>301</v>
      </c>
    </row>
    <row r="263" spans="1:8" ht="22.5" customHeight="1">
      <c r="A263" s="11" t="s">
        <v>65</v>
      </c>
      <c r="B263" s="11"/>
      <c r="C263" s="11"/>
      <c r="E263" s="13">
        <v>9</v>
      </c>
      <c r="G263" s="12" t="s">
        <v>300</v>
      </c>
      <c r="H263" s="55"/>
    </row>
    <row r="264" spans="1:7" ht="21" customHeight="1">
      <c r="A264" s="11" t="s">
        <v>66</v>
      </c>
      <c r="B264" s="11"/>
      <c r="C264" s="11"/>
      <c r="F264" s="15" t="s">
        <v>54</v>
      </c>
      <c r="G264" s="59" t="s">
        <v>291</v>
      </c>
    </row>
    <row r="265" spans="1:7" ht="21" customHeight="1" thickBot="1">
      <c r="A265" s="11"/>
      <c r="B265" s="11"/>
      <c r="C265" s="11"/>
      <c r="G265" s="13"/>
    </row>
    <row r="266" spans="1:7" ht="18.75">
      <c r="A266" s="203" t="s">
        <v>67</v>
      </c>
      <c r="B266" s="204"/>
      <c r="C266" s="204" t="s">
        <v>68</v>
      </c>
      <c r="D266" s="204" t="s">
        <v>69</v>
      </c>
      <c r="E266" s="204" t="s">
        <v>70</v>
      </c>
      <c r="F266" s="204" t="s">
        <v>71</v>
      </c>
      <c r="G266" s="205" t="s">
        <v>72</v>
      </c>
    </row>
    <row r="267" spans="1:7" ht="18.75">
      <c r="A267" s="400">
        <v>0.3541666666666667</v>
      </c>
      <c r="B267" s="21"/>
      <c r="C267" s="406" t="s">
        <v>127</v>
      </c>
      <c r="D267" s="22" t="s">
        <v>119</v>
      </c>
      <c r="E267" s="23" t="s">
        <v>74</v>
      </c>
      <c r="F267" s="249"/>
      <c r="G267" s="252"/>
    </row>
    <row r="268" spans="1:7" ht="20.25" customHeight="1">
      <c r="A268" s="401"/>
      <c r="B268" s="24"/>
      <c r="C268" s="407"/>
      <c r="D268" s="65"/>
      <c r="E268" s="25" t="s">
        <v>76</v>
      </c>
      <c r="F268" s="253"/>
      <c r="G268" s="254"/>
    </row>
    <row r="269" spans="1:7" ht="22.5" customHeight="1">
      <c r="A269" s="401"/>
      <c r="B269" s="24"/>
      <c r="C269" s="407"/>
      <c r="D269" s="25"/>
      <c r="E269" s="25" t="s">
        <v>78</v>
      </c>
      <c r="F269" s="250"/>
      <c r="G269" s="254"/>
    </row>
    <row r="270" spans="1:7" ht="22.5" customHeight="1">
      <c r="A270" s="401"/>
      <c r="B270" s="24"/>
      <c r="C270" s="407"/>
      <c r="D270" s="25" t="s">
        <v>78</v>
      </c>
      <c r="E270" s="25" t="s">
        <v>79</v>
      </c>
      <c r="F270" s="264"/>
      <c r="G270" s="254"/>
    </row>
    <row r="271" spans="1:7" ht="22.5" customHeight="1">
      <c r="A271" s="401"/>
      <c r="B271" s="24"/>
      <c r="C271" s="407"/>
      <c r="D271" s="25"/>
      <c r="E271" s="25" t="s">
        <v>80</v>
      </c>
      <c r="F271" s="250"/>
      <c r="G271" s="254"/>
    </row>
    <row r="272" spans="1:7" ht="19.5" customHeight="1">
      <c r="A272" s="402"/>
      <c r="B272" s="28"/>
      <c r="C272" s="408"/>
      <c r="D272" s="29" t="s">
        <v>119</v>
      </c>
      <c r="E272" s="29" t="s">
        <v>82</v>
      </c>
      <c r="F272" s="251"/>
      <c r="G272" s="255"/>
    </row>
    <row r="273" spans="1:7" ht="19.5" customHeight="1">
      <c r="A273" s="400">
        <v>0.4583333333333333</v>
      </c>
      <c r="B273" s="21"/>
      <c r="C273" s="406" t="s">
        <v>14</v>
      </c>
      <c r="D273" s="22"/>
      <c r="E273" s="23" t="s">
        <v>74</v>
      </c>
      <c r="F273" s="30"/>
      <c r="G273" s="235" t="s">
        <v>77</v>
      </c>
    </row>
    <row r="274" spans="1:7" ht="19.5" customHeight="1">
      <c r="A274" s="401"/>
      <c r="B274" s="24"/>
      <c r="C274" s="407"/>
      <c r="D274" s="25"/>
      <c r="E274" s="25" t="s">
        <v>76</v>
      </c>
      <c r="F274" s="32"/>
      <c r="G274" s="267" t="s">
        <v>59</v>
      </c>
    </row>
    <row r="275" spans="1:7" ht="19.5" customHeight="1">
      <c r="A275" s="401"/>
      <c r="B275" s="24"/>
      <c r="C275" s="407"/>
      <c r="D275" s="25" t="s">
        <v>74</v>
      </c>
      <c r="E275" s="25" t="s">
        <v>78</v>
      </c>
      <c r="F275" s="26" t="s">
        <v>77</v>
      </c>
      <c r="G275" s="213" t="s">
        <v>310</v>
      </c>
    </row>
    <row r="276" spans="1:7" ht="19.5" customHeight="1">
      <c r="A276" s="401"/>
      <c r="B276" s="24"/>
      <c r="C276" s="407"/>
      <c r="D276" s="25"/>
      <c r="E276" s="25" t="s">
        <v>79</v>
      </c>
      <c r="F276" s="32"/>
      <c r="G276" s="213" t="s">
        <v>89</v>
      </c>
    </row>
    <row r="277" spans="1:7" ht="19.5" customHeight="1">
      <c r="A277" s="401"/>
      <c r="B277" s="24"/>
      <c r="C277" s="407"/>
      <c r="D277" s="25"/>
      <c r="E277" s="25" t="s">
        <v>80</v>
      </c>
      <c r="F277" s="32"/>
      <c r="G277" s="213"/>
    </row>
    <row r="278" spans="1:7" ht="19.5" customHeight="1">
      <c r="A278" s="402"/>
      <c r="B278" s="28"/>
      <c r="C278" s="408"/>
      <c r="D278" s="29"/>
      <c r="E278" s="29" t="s">
        <v>82</v>
      </c>
      <c r="F278" s="33"/>
      <c r="G278" s="232" t="s">
        <v>135</v>
      </c>
    </row>
    <row r="279" spans="1:7" ht="19.5" customHeight="1">
      <c r="A279" s="400">
        <v>0.5520833333333334</v>
      </c>
      <c r="B279" s="21"/>
      <c r="C279" s="22"/>
      <c r="D279" s="406" t="s">
        <v>104</v>
      </c>
      <c r="E279" s="23" t="s">
        <v>74</v>
      </c>
      <c r="F279" s="69"/>
      <c r="G279" s="235" t="s">
        <v>92</v>
      </c>
    </row>
    <row r="280" spans="1:7" ht="19.5" customHeight="1">
      <c r="A280" s="401"/>
      <c r="B280" s="24"/>
      <c r="C280" s="66" t="s">
        <v>15</v>
      </c>
      <c r="D280" s="407"/>
      <c r="E280" s="25" t="s">
        <v>76</v>
      </c>
      <c r="F280" s="263" t="s">
        <v>92</v>
      </c>
      <c r="G280" s="267" t="s">
        <v>62</v>
      </c>
    </row>
    <row r="281" spans="1:7" ht="19.5" customHeight="1">
      <c r="A281" s="401"/>
      <c r="B281" s="24"/>
      <c r="C281" s="66"/>
      <c r="D281" s="407"/>
      <c r="E281" s="25" t="s">
        <v>78</v>
      </c>
      <c r="F281" s="85"/>
      <c r="G281" s="213" t="s">
        <v>114</v>
      </c>
    </row>
    <row r="282" spans="1:7" ht="19.5" customHeight="1">
      <c r="A282" s="401"/>
      <c r="B282" s="24"/>
      <c r="C282" s="416"/>
      <c r="D282" s="407"/>
      <c r="E282" s="25" t="s">
        <v>79</v>
      </c>
      <c r="F282" s="85"/>
      <c r="G282" s="213" t="s">
        <v>89</v>
      </c>
    </row>
    <row r="283" spans="1:7" ht="19.5" customHeight="1">
      <c r="A283" s="401"/>
      <c r="B283" s="24"/>
      <c r="C283" s="434"/>
      <c r="D283" s="407"/>
      <c r="E283" s="25" t="s">
        <v>80</v>
      </c>
      <c r="F283" s="85"/>
      <c r="G283" s="213" t="s">
        <v>135</v>
      </c>
    </row>
    <row r="284" spans="1:8" ht="19.5" customHeight="1">
      <c r="A284" s="402"/>
      <c r="B284" s="27"/>
      <c r="C284" s="443"/>
      <c r="D284" s="408"/>
      <c r="E284" s="29" t="s">
        <v>82</v>
      </c>
      <c r="F284" s="86"/>
      <c r="G284" s="232" t="s">
        <v>359</v>
      </c>
      <c r="H284" s="42"/>
    </row>
    <row r="285" spans="1:8" ht="19.5" customHeight="1">
      <c r="A285" s="400">
        <v>0.6458333333333334</v>
      </c>
      <c r="B285" s="21"/>
      <c r="C285" s="415" t="s">
        <v>129</v>
      </c>
      <c r="D285" s="25" t="s">
        <v>119</v>
      </c>
      <c r="E285" s="23" t="s">
        <v>74</v>
      </c>
      <c r="F285" s="454" t="s">
        <v>130</v>
      </c>
      <c r="G285" s="222" t="s">
        <v>92</v>
      </c>
      <c r="H285" s="15"/>
    </row>
    <row r="286" spans="1:8" ht="19.5" customHeight="1">
      <c r="A286" s="401"/>
      <c r="B286" s="63"/>
      <c r="C286" s="416"/>
      <c r="D286" s="65"/>
      <c r="E286" s="25" t="s">
        <v>76</v>
      </c>
      <c r="F286" s="455"/>
      <c r="G286" s="265" t="s">
        <v>62</v>
      </c>
      <c r="H286" s="15"/>
    </row>
    <row r="287" spans="1:8" ht="19.5" customHeight="1">
      <c r="A287" s="401"/>
      <c r="B287" s="63"/>
      <c r="C287" s="416"/>
      <c r="D287" s="57" t="s">
        <v>76</v>
      </c>
      <c r="E287" s="25" t="s">
        <v>78</v>
      </c>
      <c r="F287" s="455"/>
      <c r="G287" s="207" t="s">
        <v>392</v>
      </c>
      <c r="H287" s="15"/>
    </row>
    <row r="288" spans="1:8" ht="19.5" customHeight="1">
      <c r="A288" s="401"/>
      <c r="B288" s="63"/>
      <c r="C288" s="416"/>
      <c r="D288" s="65"/>
      <c r="E288" s="25" t="s">
        <v>79</v>
      </c>
      <c r="F288" s="455"/>
      <c r="G288" s="207" t="s">
        <v>135</v>
      </c>
      <c r="H288" s="15"/>
    </row>
    <row r="289" spans="1:8" ht="19.5" customHeight="1">
      <c r="A289" s="401"/>
      <c r="B289" s="63"/>
      <c r="C289" s="416"/>
      <c r="D289" s="45"/>
      <c r="E289" s="25" t="s">
        <v>80</v>
      </c>
      <c r="F289" s="455"/>
      <c r="G289" s="207" t="s">
        <v>359</v>
      </c>
      <c r="H289" s="15"/>
    </row>
    <row r="290" spans="1:8" ht="19.5" customHeight="1" thickBot="1">
      <c r="A290" s="420"/>
      <c r="B290" s="210"/>
      <c r="C290" s="453"/>
      <c r="D290" s="218"/>
      <c r="E290" s="211" t="s">
        <v>82</v>
      </c>
      <c r="F290" s="456"/>
      <c r="G290" s="216" t="s">
        <v>384</v>
      </c>
      <c r="H290" s="15"/>
    </row>
    <row r="291" ht="19.5" customHeight="1">
      <c r="H291" s="15"/>
    </row>
    <row r="292" ht="19.5" customHeight="1">
      <c r="H292" s="15"/>
    </row>
    <row r="293" spans="1:8" ht="19.5" customHeight="1">
      <c r="A293" s="11"/>
      <c r="B293" s="11"/>
      <c r="C293" s="11"/>
      <c r="H293" s="15"/>
    </row>
    <row r="294" spans="1:8" ht="41.25" customHeight="1">
      <c r="A294" s="11" t="s">
        <v>64</v>
      </c>
      <c r="B294" s="11"/>
      <c r="C294" s="11"/>
      <c r="D294" s="65"/>
      <c r="G294" s="12" t="s">
        <v>301</v>
      </c>
      <c r="H294" s="15"/>
    </row>
    <row r="295" spans="1:8" ht="18.75">
      <c r="A295" s="11" t="s">
        <v>65</v>
      </c>
      <c r="B295" s="11"/>
      <c r="C295" s="11"/>
      <c r="E295" s="13">
        <v>10</v>
      </c>
      <c r="G295" s="12" t="s">
        <v>300</v>
      </c>
      <c r="H295" s="15"/>
    </row>
    <row r="296" spans="1:8" ht="18.75">
      <c r="A296" s="11" t="s">
        <v>66</v>
      </c>
      <c r="B296" s="11"/>
      <c r="C296" s="11"/>
      <c r="F296" s="15" t="s">
        <v>55</v>
      </c>
      <c r="G296" s="59" t="s">
        <v>292</v>
      </c>
      <c r="H296" s="15"/>
    </row>
    <row r="297" spans="1:8" ht="19.5" thickBot="1">
      <c r="A297" s="11"/>
      <c r="B297" s="11"/>
      <c r="C297" s="11"/>
      <c r="G297" s="13"/>
      <c r="H297" s="15"/>
    </row>
    <row r="298" spans="1:8" ht="48" customHeight="1">
      <c r="A298" s="203" t="s">
        <v>67</v>
      </c>
      <c r="B298" s="204"/>
      <c r="C298" s="204" t="s">
        <v>68</v>
      </c>
      <c r="D298" s="204" t="s">
        <v>69</v>
      </c>
      <c r="E298" s="204" t="s">
        <v>70</v>
      </c>
      <c r="F298" s="204" t="s">
        <v>71</v>
      </c>
      <c r="G298" s="205" t="s">
        <v>72</v>
      </c>
      <c r="H298" s="15"/>
    </row>
    <row r="299" spans="1:8" ht="19.5" customHeight="1">
      <c r="A299" s="400">
        <v>0.3541666666666667</v>
      </c>
      <c r="B299" s="21"/>
      <c r="C299" s="416" t="s">
        <v>131</v>
      </c>
      <c r="D299" s="407" t="s">
        <v>91</v>
      </c>
      <c r="E299" s="67" t="s">
        <v>74</v>
      </c>
      <c r="F299" s="410" t="s">
        <v>60</v>
      </c>
      <c r="G299" s="222" t="s">
        <v>60</v>
      </c>
      <c r="H299" s="15"/>
    </row>
    <row r="300" spans="1:8" ht="19.5" customHeight="1">
      <c r="A300" s="401"/>
      <c r="B300" s="24"/>
      <c r="C300" s="416"/>
      <c r="D300" s="407"/>
      <c r="E300" s="25" t="s">
        <v>76</v>
      </c>
      <c r="F300" s="413"/>
      <c r="G300" s="265" t="s">
        <v>63</v>
      </c>
      <c r="H300" s="15"/>
    </row>
    <row r="301" spans="1:8" ht="19.5" customHeight="1">
      <c r="A301" s="401"/>
      <c r="B301" s="24"/>
      <c r="C301" s="416"/>
      <c r="D301" s="407"/>
      <c r="E301" s="25" t="s">
        <v>78</v>
      </c>
      <c r="F301" s="413"/>
      <c r="G301" s="207" t="s">
        <v>403</v>
      </c>
      <c r="H301" s="15"/>
    </row>
    <row r="302" spans="1:8" ht="19.5" customHeight="1">
      <c r="A302" s="401"/>
      <c r="B302" s="24"/>
      <c r="C302" s="416"/>
      <c r="D302" s="407"/>
      <c r="E302" s="25" t="s">
        <v>79</v>
      </c>
      <c r="F302" s="413"/>
      <c r="G302" s="207" t="s">
        <v>312</v>
      </c>
      <c r="H302" s="15"/>
    </row>
    <row r="303" spans="1:8" ht="19.5" customHeight="1">
      <c r="A303" s="401"/>
      <c r="B303" s="24"/>
      <c r="C303" s="416"/>
      <c r="D303" s="407"/>
      <c r="E303" s="25" t="s">
        <v>80</v>
      </c>
      <c r="F303" s="413"/>
      <c r="G303" s="207" t="s">
        <v>319</v>
      </c>
      <c r="H303" s="15"/>
    </row>
    <row r="304" spans="1:7" ht="19.5" customHeight="1">
      <c r="A304" s="402"/>
      <c r="B304" s="28"/>
      <c r="C304" s="417"/>
      <c r="D304" s="408"/>
      <c r="E304" s="29" t="s">
        <v>82</v>
      </c>
      <c r="F304" s="414"/>
      <c r="G304" s="207" t="s">
        <v>395</v>
      </c>
    </row>
    <row r="305" spans="1:7" ht="19.5" customHeight="1">
      <c r="A305" s="400">
        <v>0.4583333333333333</v>
      </c>
      <c r="B305" s="21"/>
      <c r="C305" s="406" t="s">
        <v>18</v>
      </c>
      <c r="D305" s="406" t="s">
        <v>73</v>
      </c>
      <c r="E305" s="23" t="s">
        <v>74</v>
      </c>
      <c r="F305" s="409" t="s">
        <v>132</v>
      </c>
      <c r="G305" s="235" t="s">
        <v>60</v>
      </c>
    </row>
    <row r="306" spans="1:7" ht="19.5" customHeight="1">
      <c r="A306" s="401"/>
      <c r="B306" s="24"/>
      <c r="C306" s="407"/>
      <c r="D306" s="407"/>
      <c r="E306" s="25" t="s">
        <v>76</v>
      </c>
      <c r="F306" s="413"/>
      <c r="G306" s="267" t="s">
        <v>113</v>
      </c>
    </row>
    <row r="307" spans="1:7" ht="19.5" customHeight="1">
      <c r="A307" s="401"/>
      <c r="B307" s="24"/>
      <c r="C307" s="407"/>
      <c r="D307" s="407"/>
      <c r="E307" s="25" t="s">
        <v>78</v>
      </c>
      <c r="F307" s="413"/>
      <c r="G307" s="213" t="s">
        <v>372</v>
      </c>
    </row>
    <row r="308" spans="1:7" ht="19.5" customHeight="1">
      <c r="A308" s="401"/>
      <c r="B308" s="24"/>
      <c r="C308" s="407"/>
      <c r="D308" s="407"/>
      <c r="E308" s="25" t="s">
        <v>79</v>
      </c>
      <c r="F308" s="413"/>
      <c r="G308" s="213" t="s">
        <v>87</v>
      </c>
    </row>
    <row r="309" spans="1:7" ht="19.5" customHeight="1">
      <c r="A309" s="401"/>
      <c r="B309" s="24"/>
      <c r="C309" s="407"/>
      <c r="D309" s="407"/>
      <c r="E309" s="25" t="s">
        <v>80</v>
      </c>
      <c r="F309" s="413"/>
      <c r="G309" s="213" t="s">
        <v>391</v>
      </c>
    </row>
    <row r="310" spans="1:7" ht="19.5" customHeight="1">
      <c r="A310" s="402"/>
      <c r="B310" s="28"/>
      <c r="C310" s="408"/>
      <c r="D310" s="408"/>
      <c r="E310" s="29" t="s">
        <v>82</v>
      </c>
      <c r="F310" s="414"/>
      <c r="G310" s="232" t="s">
        <v>332</v>
      </c>
    </row>
    <row r="311" spans="1:7" ht="19.5" customHeight="1">
      <c r="A311" s="400">
        <v>0.5520833333333334</v>
      </c>
      <c r="B311" s="21"/>
      <c r="C311" s="415" t="s">
        <v>1</v>
      </c>
      <c r="D311" s="406" t="s">
        <v>78</v>
      </c>
      <c r="E311" s="23" t="s">
        <v>74</v>
      </c>
      <c r="F311" s="412" t="s">
        <v>59</v>
      </c>
      <c r="G311" s="222" t="s">
        <v>113</v>
      </c>
    </row>
    <row r="312" spans="1:7" ht="19.5" customHeight="1">
      <c r="A312" s="401"/>
      <c r="B312" s="24"/>
      <c r="C312" s="416"/>
      <c r="D312" s="407"/>
      <c r="E312" s="25" t="s">
        <v>76</v>
      </c>
      <c r="F312" s="413"/>
      <c r="G312" s="207"/>
    </row>
    <row r="313" spans="1:7" ht="19.5" customHeight="1">
      <c r="A313" s="401"/>
      <c r="B313" s="24"/>
      <c r="C313" s="416"/>
      <c r="D313" s="407"/>
      <c r="E313" s="25" t="s">
        <v>78</v>
      </c>
      <c r="F313" s="413"/>
      <c r="G313" s="207" t="s">
        <v>324</v>
      </c>
    </row>
    <row r="314" spans="1:7" ht="19.5" customHeight="1">
      <c r="A314" s="401"/>
      <c r="B314" s="24"/>
      <c r="C314" s="416"/>
      <c r="D314" s="407"/>
      <c r="E314" s="25" t="s">
        <v>79</v>
      </c>
      <c r="F314" s="413"/>
      <c r="G314" s="207" t="s">
        <v>333</v>
      </c>
    </row>
    <row r="315" spans="1:7" ht="18.75">
      <c r="A315" s="401"/>
      <c r="B315" s="24"/>
      <c r="C315" s="416"/>
      <c r="D315" s="407"/>
      <c r="E315" s="25" t="s">
        <v>80</v>
      </c>
      <c r="F315" s="413"/>
      <c r="G315" s="207" t="s">
        <v>374</v>
      </c>
    </row>
    <row r="316" spans="1:7" ht="18.75">
      <c r="A316" s="402"/>
      <c r="B316" s="27"/>
      <c r="C316" s="417"/>
      <c r="D316" s="408"/>
      <c r="E316" s="29" t="s">
        <v>82</v>
      </c>
      <c r="F316" s="414"/>
      <c r="G316" s="207" t="s">
        <v>357</v>
      </c>
    </row>
    <row r="317" spans="1:7" ht="18.75">
      <c r="A317" s="400">
        <v>0.6458333333333334</v>
      </c>
      <c r="B317" s="21"/>
      <c r="C317" s="415" t="s">
        <v>133</v>
      </c>
      <c r="D317" s="406" t="s">
        <v>86</v>
      </c>
      <c r="E317" s="23" t="s">
        <v>74</v>
      </c>
      <c r="F317" s="412" t="s">
        <v>134</v>
      </c>
      <c r="G317" s="235" t="s">
        <v>113</v>
      </c>
    </row>
    <row r="318" spans="1:7" ht="18.75">
      <c r="A318" s="401"/>
      <c r="B318" s="63"/>
      <c r="C318" s="416"/>
      <c r="D318" s="407"/>
      <c r="E318" s="25" t="s">
        <v>76</v>
      </c>
      <c r="F318" s="413"/>
      <c r="G318" s="267" t="s">
        <v>95</v>
      </c>
    </row>
    <row r="319" spans="1:7" ht="18.75">
      <c r="A319" s="401"/>
      <c r="B319" s="63"/>
      <c r="C319" s="416"/>
      <c r="D319" s="407"/>
      <c r="E319" s="25" t="s">
        <v>78</v>
      </c>
      <c r="F319" s="413"/>
      <c r="G319" s="213" t="s">
        <v>325</v>
      </c>
    </row>
    <row r="320" spans="1:7" ht="18.75">
      <c r="A320" s="401"/>
      <c r="B320" s="63"/>
      <c r="C320" s="416"/>
      <c r="D320" s="407"/>
      <c r="E320" s="25" t="s">
        <v>79</v>
      </c>
      <c r="F320" s="413"/>
      <c r="G320" s="213" t="s">
        <v>383</v>
      </c>
    </row>
    <row r="321" spans="1:7" ht="18.75">
      <c r="A321" s="401"/>
      <c r="B321" s="63"/>
      <c r="C321" s="416"/>
      <c r="D321" s="407"/>
      <c r="E321" s="25" t="s">
        <v>80</v>
      </c>
      <c r="F321" s="413"/>
      <c r="G321" s="213" t="s">
        <v>356</v>
      </c>
    </row>
    <row r="322" spans="1:7" ht="19.5" thickBot="1">
      <c r="A322" s="420"/>
      <c r="B322" s="210"/>
      <c r="C322" s="453"/>
      <c r="D322" s="418"/>
      <c r="E322" s="211" t="s">
        <v>82</v>
      </c>
      <c r="F322" s="419"/>
      <c r="G322" s="236"/>
    </row>
    <row r="323" spans="1:7" ht="18.75">
      <c r="A323" s="68"/>
      <c r="B323" s="68"/>
      <c r="C323" s="65"/>
      <c r="D323" s="65"/>
      <c r="E323" s="65"/>
      <c r="F323" s="69"/>
      <c r="G323" s="65"/>
    </row>
    <row r="324" spans="1:7" ht="18.75">
      <c r="A324" s="68"/>
      <c r="B324" s="68"/>
      <c r="C324" s="65"/>
      <c r="D324" s="65"/>
      <c r="E324" s="65"/>
      <c r="F324" s="69"/>
      <c r="G324" s="65"/>
    </row>
    <row r="325" spans="1:7" ht="18.75">
      <c r="A325" s="68"/>
      <c r="B325" s="68"/>
      <c r="C325" s="65"/>
      <c r="D325" s="65"/>
      <c r="E325" s="65"/>
      <c r="F325" s="69"/>
      <c r="G325" s="65"/>
    </row>
    <row r="326" spans="1:7" ht="18.75">
      <c r="A326" s="68"/>
      <c r="B326" s="68"/>
      <c r="C326" s="65"/>
      <c r="D326" s="65"/>
      <c r="E326" s="65"/>
      <c r="F326" s="69"/>
      <c r="G326" s="65"/>
    </row>
    <row r="327" spans="1:7" ht="18.75">
      <c r="A327" s="37"/>
      <c r="B327" s="37"/>
      <c r="C327" s="39"/>
      <c r="D327" s="39"/>
      <c r="E327" s="39"/>
      <c r="F327" s="39"/>
      <c r="G327" s="39"/>
    </row>
    <row r="328" spans="1:7" ht="18.75">
      <c r="A328" s="37"/>
      <c r="B328" s="37"/>
      <c r="C328" s="38"/>
      <c r="D328" s="38"/>
      <c r="E328" s="38"/>
      <c r="F328" s="39"/>
      <c r="G328" s="38"/>
    </row>
    <row r="329" spans="1:7" ht="18.75">
      <c r="A329" s="36"/>
      <c r="B329" s="36"/>
      <c r="C329" s="38"/>
      <c r="D329" s="38"/>
      <c r="E329" s="38"/>
      <c r="F329" s="39"/>
      <c r="G329" s="38"/>
    </row>
    <row r="330" spans="1:7" ht="18.75">
      <c r="A330" s="37"/>
      <c r="B330" s="37"/>
      <c r="C330" s="38"/>
      <c r="D330" s="38"/>
      <c r="E330" s="38"/>
      <c r="F330" s="39"/>
      <c r="G330" s="38"/>
    </row>
    <row r="331" spans="1:7" ht="18.75">
      <c r="A331" s="37"/>
      <c r="B331" s="37"/>
      <c r="C331" s="38"/>
      <c r="D331" s="38"/>
      <c r="E331" s="67"/>
      <c r="F331" s="39"/>
      <c r="G331" s="38"/>
    </row>
    <row r="332" spans="1:7" ht="18.75">
      <c r="A332" s="36"/>
      <c r="B332" s="36"/>
      <c r="C332" s="38"/>
      <c r="D332" s="38"/>
      <c r="E332" s="38"/>
      <c r="F332" s="39"/>
      <c r="G332" s="38"/>
    </row>
    <row r="333" spans="1:7" ht="18.75">
      <c r="A333" s="37"/>
      <c r="B333" s="37"/>
      <c r="C333" s="38"/>
      <c r="D333" s="38"/>
      <c r="E333" s="38"/>
      <c r="F333" s="39"/>
      <c r="G333" s="38"/>
    </row>
    <row r="334" spans="1:7" ht="18.75">
      <c r="A334" s="37"/>
      <c r="B334" s="37"/>
      <c r="C334" s="38"/>
      <c r="D334" s="38"/>
      <c r="E334" s="38"/>
      <c r="F334" s="39"/>
      <c r="G334" s="38"/>
    </row>
    <row r="335" spans="1:7" ht="18.75">
      <c r="A335" s="36"/>
      <c r="B335" s="36"/>
      <c r="C335" s="38"/>
      <c r="D335" s="38"/>
      <c r="E335" s="38"/>
      <c r="F335" s="39"/>
      <c r="G335" s="38"/>
    </row>
    <row r="336" spans="1:7" ht="18.75">
      <c r="A336" s="37"/>
      <c r="B336" s="37"/>
      <c r="C336" s="38"/>
      <c r="D336" s="38"/>
      <c r="E336" s="38"/>
      <c r="F336" s="39"/>
      <c r="G336" s="38"/>
    </row>
    <row r="337" spans="1:7" ht="18.75">
      <c r="A337" s="37"/>
      <c r="B337" s="37"/>
      <c r="C337" s="38"/>
      <c r="D337" s="38"/>
      <c r="E337" s="38"/>
      <c r="F337" s="39"/>
      <c r="G337" s="38"/>
    </row>
    <row r="338" spans="1:7" ht="18.75">
      <c r="A338" s="36"/>
      <c r="B338" s="36"/>
      <c r="C338" s="38"/>
      <c r="D338" s="38"/>
      <c r="E338" s="38"/>
      <c r="F338" s="39"/>
      <c r="G338" s="38"/>
    </row>
    <row r="339" spans="1:7" ht="18.75">
      <c r="A339" s="37"/>
      <c r="B339" s="37"/>
      <c r="C339" s="38"/>
      <c r="D339" s="38"/>
      <c r="E339" s="38"/>
      <c r="F339" s="39"/>
      <c r="G339" s="38"/>
    </row>
    <row r="340" spans="1:7" ht="18.75">
      <c r="A340" s="37"/>
      <c r="B340" s="37"/>
      <c r="C340" s="38"/>
      <c r="D340" s="38"/>
      <c r="E340" s="38"/>
      <c r="F340" s="39"/>
      <c r="G340" s="38"/>
    </row>
    <row r="341" spans="1:7" ht="18.75">
      <c r="A341" s="36"/>
      <c r="B341" s="36"/>
      <c r="C341" s="38"/>
      <c r="D341" s="38"/>
      <c r="E341" s="38"/>
      <c r="F341" s="39"/>
      <c r="G341" s="38"/>
    </row>
    <row r="342" spans="1:7" ht="18.75">
      <c r="A342" s="37"/>
      <c r="B342" s="37"/>
      <c r="C342" s="38"/>
      <c r="D342" s="38"/>
      <c r="E342" s="38"/>
      <c r="F342" s="39"/>
      <c r="G342" s="38"/>
    </row>
    <row r="343" spans="1:7" ht="18.75">
      <c r="A343" s="68"/>
      <c r="B343" s="68"/>
      <c r="C343" s="65"/>
      <c r="D343" s="65"/>
      <c r="E343" s="65"/>
      <c r="F343" s="69"/>
      <c r="G343" s="65"/>
    </row>
    <row r="344" spans="1:7" ht="18.75">
      <c r="A344" s="68"/>
      <c r="B344" s="68"/>
      <c r="C344" s="65"/>
      <c r="D344" s="65"/>
      <c r="E344" s="65"/>
      <c r="F344" s="69"/>
      <c r="G344" s="65"/>
    </row>
    <row r="345" spans="1:7" ht="18.75">
      <c r="A345" s="68"/>
      <c r="B345" s="68"/>
      <c r="C345" s="65"/>
      <c r="D345" s="65"/>
      <c r="E345" s="65"/>
      <c r="F345" s="69"/>
      <c r="G345" s="65"/>
    </row>
    <row r="346" spans="1:7" ht="18.75">
      <c r="A346" s="68"/>
      <c r="B346" s="68"/>
      <c r="C346" s="65"/>
      <c r="D346" s="65"/>
      <c r="E346" s="65"/>
      <c r="F346" s="69"/>
      <c r="G346" s="65"/>
    </row>
    <row r="347" spans="1:7" ht="18.75">
      <c r="A347" s="68"/>
      <c r="B347" s="68"/>
      <c r="C347" s="65"/>
      <c r="D347" s="65"/>
      <c r="E347" s="65"/>
      <c r="F347" s="69"/>
      <c r="G347" s="65"/>
    </row>
    <row r="348" spans="1:7" ht="18.75">
      <c r="A348" s="68"/>
      <c r="B348" s="68"/>
      <c r="C348" s="65"/>
      <c r="D348" s="65"/>
      <c r="E348" s="65"/>
      <c r="F348" s="69"/>
      <c r="G348" s="65"/>
    </row>
    <row r="349" spans="1:7" ht="18.75">
      <c r="A349" s="68"/>
      <c r="B349" s="68"/>
      <c r="C349" s="65"/>
      <c r="D349" s="65"/>
      <c r="E349" s="65"/>
      <c r="F349" s="69"/>
      <c r="G349" s="65"/>
    </row>
    <row r="350" spans="1:7" ht="18.75">
      <c r="A350" s="68"/>
      <c r="B350" s="68"/>
      <c r="C350" s="65"/>
      <c r="D350" s="65"/>
      <c r="E350" s="65"/>
      <c r="F350" s="69"/>
      <c r="G350" s="65"/>
    </row>
    <row r="351" spans="1:7" ht="18.75">
      <c r="A351" s="68"/>
      <c r="B351" s="68"/>
      <c r="C351" s="65"/>
      <c r="D351" s="65"/>
      <c r="E351" s="65"/>
      <c r="F351" s="69"/>
      <c r="G351" s="65"/>
    </row>
    <row r="352" spans="1:7" ht="18.75">
      <c r="A352" s="68"/>
      <c r="B352" s="68"/>
      <c r="C352" s="65"/>
      <c r="D352" s="65"/>
      <c r="E352" s="65"/>
      <c r="F352" s="69"/>
      <c r="G352" s="65"/>
    </row>
    <row r="353" spans="1:7" ht="18.75">
      <c r="A353" s="68"/>
      <c r="B353" s="68"/>
      <c r="C353" s="65"/>
      <c r="D353" s="65"/>
      <c r="E353" s="65"/>
      <c r="F353" s="69"/>
      <c r="G353" s="65"/>
    </row>
  </sheetData>
  <sheetProtection/>
  <mergeCells count="178">
    <mergeCell ref="A118:A123"/>
    <mergeCell ref="C118:C123"/>
    <mergeCell ref="D118:D123"/>
    <mergeCell ref="F118:F123"/>
    <mergeCell ref="A299:A304"/>
    <mergeCell ref="A311:A316"/>
    <mergeCell ref="C311:C316"/>
    <mergeCell ref="D311:D316"/>
    <mergeCell ref="C305:C310"/>
    <mergeCell ref="D305:D310"/>
    <mergeCell ref="A317:A322"/>
    <mergeCell ref="C317:C322"/>
    <mergeCell ref="D317:D322"/>
    <mergeCell ref="F317:F322"/>
    <mergeCell ref="F311:F316"/>
    <mergeCell ref="D279:D284"/>
    <mergeCell ref="C282:C284"/>
    <mergeCell ref="A285:A290"/>
    <mergeCell ref="C285:C290"/>
    <mergeCell ref="A305:A310"/>
    <mergeCell ref="F305:F310"/>
    <mergeCell ref="C299:C304"/>
    <mergeCell ref="D299:D304"/>
    <mergeCell ref="F299:F304"/>
    <mergeCell ref="A254:A259"/>
    <mergeCell ref="A267:A272"/>
    <mergeCell ref="C267:C272"/>
    <mergeCell ref="A273:A278"/>
    <mergeCell ref="C273:C278"/>
    <mergeCell ref="A279:A284"/>
    <mergeCell ref="C254:C259"/>
    <mergeCell ref="F285:F290"/>
    <mergeCell ref="A242:A247"/>
    <mergeCell ref="C242:C247"/>
    <mergeCell ref="D242:D247"/>
    <mergeCell ref="F242:F247"/>
    <mergeCell ref="A248:A253"/>
    <mergeCell ref="C248:C253"/>
    <mergeCell ref="D248:D253"/>
    <mergeCell ref="F248:F253"/>
    <mergeCell ref="C222:C223"/>
    <mergeCell ref="F222:F224"/>
    <mergeCell ref="C225:C227"/>
    <mergeCell ref="A236:A241"/>
    <mergeCell ref="C236:C241"/>
    <mergeCell ref="D236:D241"/>
    <mergeCell ref="F236:F241"/>
    <mergeCell ref="F225:F227"/>
    <mergeCell ref="A222:A227"/>
    <mergeCell ref="A210:A215"/>
    <mergeCell ref="C210:C215"/>
    <mergeCell ref="F210:F215"/>
    <mergeCell ref="A216:A221"/>
    <mergeCell ref="C216:C217"/>
    <mergeCell ref="F216:F218"/>
    <mergeCell ref="C219:C221"/>
    <mergeCell ref="F219:F221"/>
    <mergeCell ref="F198:F199"/>
    <mergeCell ref="C200:C203"/>
    <mergeCell ref="F200:F203"/>
    <mergeCell ref="A204:A209"/>
    <mergeCell ref="C204:C209"/>
    <mergeCell ref="D204:D209"/>
    <mergeCell ref="F204:F209"/>
    <mergeCell ref="F180:F185"/>
    <mergeCell ref="A155:A160"/>
    <mergeCell ref="C155:C156"/>
    <mergeCell ref="F155:F156"/>
    <mergeCell ref="C158:C160"/>
    <mergeCell ref="F158:F160"/>
    <mergeCell ref="D174:D179"/>
    <mergeCell ref="C177:C179"/>
    <mergeCell ref="A186:A191"/>
    <mergeCell ref="A198:A203"/>
    <mergeCell ref="C198:C199"/>
    <mergeCell ref="D198:D203"/>
    <mergeCell ref="F137:F142"/>
    <mergeCell ref="C124:C126"/>
    <mergeCell ref="A168:A173"/>
    <mergeCell ref="C168:C173"/>
    <mergeCell ref="D168:D173"/>
    <mergeCell ref="A143:A148"/>
    <mergeCell ref="A174:A179"/>
    <mergeCell ref="A180:A185"/>
    <mergeCell ref="C180:C185"/>
    <mergeCell ref="D180:D185"/>
    <mergeCell ref="D137:D142"/>
    <mergeCell ref="C127:C129"/>
    <mergeCell ref="A149:A154"/>
    <mergeCell ref="C149:C154"/>
    <mergeCell ref="A124:A129"/>
    <mergeCell ref="A137:A142"/>
    <mergeCell ref="C137:C142"/>
    <mergeCell ref="F124:F126"/>
    <mergeCell ref="F127:F129"/>
    <mergeCell ref="F143:F148"/>
    <mergeCell ref="F149:F154"/>
    <mergeCell ref="D106:D111"/>
    <mergeCell ref="F106:F107"/>
    <mergeCell ref="C108:C111"/>
    <mergeCell ref="F108:F111"/>
    <mergeCell ref="D149:D154"/>
    <mergeCell ref="C143:C148"/>
    <mergeCell ref="D143:D148"/>
    <mergeCell ref="D124:D129"/>
    <mergeCell ref="A112:A117"/>
    <mergeCell ref="C112:C117"/>
    <mergeCell ref="D112:D117"/>
    <mergeCell ref="F112:F117"/>
    <mergeCell ref="A93:A98"/>
    <mergeCell ref="A101:C101"/>
    <mergeCell ref="A102:C102"/>
    <mergeCell ref="A103:C103"/>
    <mergeCell ref="A106:A111"/>
    <mergeCell ref="C106:C107"/>
    <mergeCell ref="F87:F92"/>
    <mergeCell ref="D75:D80"/>
    <mergeCell ref="F75:F80"/>
    <mergeCell ref="A81:A86"/>
    <mergeCell ref="C81:C86"/>
    <mergeCell ref="D81:D86"/>
    <mergeCell ref="F81:F86"/>
    <mergeCell ref="A87:A92"/>
    <mergeCell ref="C87:C92"/>
    <mergeCell ref="A75:A80"/>
    <mergeCell ref="C75:C80"/>
    <mergeCell ref="C45:C48"/>
    <mergeCell ref="D87:D92"/>
    <mergeCell ref="C64:C66"/>
    <mergeCell ref="A61:A66"/>
    <mergeCell ref="C61:C63"/>
    <mergeCell ref="D61:D66"/>
    <mergeCell ref="A70:C70"/>
    <mergeCell ref="A43:A48"/>
    <mergeCell ref="C49:C54"/>
    <mergeCell ref="F61:F66"/>
    <mergeCell ref="A71:C71"/>
    <mergeCell ref="A72:C72"/>
    <mergeCell ref="A55:A60"/>
    <mergeCell ref="C55:C57"/>
    <mergeCell ref="D55:D60"/>
    <mergeCell ref="F55:F60"/>
    <mergeCell ref="C58:C60"/>
    <mergeCell ref="D43:D48"/>
    <mergeCell ref="F49:F54"/>
    <mergeCell ref="A49:A54"/>
    <mergeCell ref="C43:C44"/>
    <mergeCell ref="D49:D54"/>
    <mergeCell ref="F43:F44"/>
    <mergeCell ref="F45:F48"/>
    <mergeCell ref="D37:D42"/>
    <mergeCell ref="F37:F42"/>
    <mergeCell ref="A32:C32"/>
    <mergeCell ref="A33:C33"/>
    <mergeCell ref="A34:C34"/>
    <mergeCell ref="A37:A42"/>
    <mergeCell ref="C37:C42"/>
    <mergeCell ref="D24:D29"/>
    <mergeCell ref="F24:F25"/>
    <mergeCell ref="C27:C29"/>
    <mergeCell ref="F27:F29"/>
    <mergeCell ref="A24:A29"/>
    <mergeCell ref="C24:C25"/>
    <mergeCell ref="F6:F11"/>
    <mergeCell ref="A12:A17"/>
    <mergeCell ref="C12:C17"/>
    <mergeCell ref="D12:D17"/>
    <mergeCell ref="F12:F17"/>
    <mergeCell ref="A18:A23"/>
    <mergeCell ref="C18:C23"/>
    <mergeCell ref="D18:D23"/>
    <mergeCell ref="F18:F23"/>
    <mergeCell ref="A1:C1"/>
    <mergeCell ref="A2:C2"/>
    <mergeCell ref="A3:C3"/>
    <mergeCell ref="A6:A11"/>
    <mergeCell ref="C6:C11"/>
    <mergeCell ref="D6:D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4"/>
  <sheetViews>
    <sheetView tabSelected="1" zoomScale="70" zoomScaleNormal="70" zoomScalePageLayoutView="0" workbookViewId="0" topLeftCell="A46">
      <selection activeCell="E139" sqref="E139"/>
    </sheetView>
  </sheetViews>
  <sheetFormatPr defaultColWidth="9.00390625" defaultRowHeight="12.75"/>
  <cols>
    <col min="1" max="1" width="12.25390625" style="18" customWidth="1"/>
    <col min="2" max="2" width="31.625" style="280" customWidth="1"/>
    <col min="3" max="3" width="20.25390625" style="12" customWidth="1"/>
    <col min="4" max="4" width="23.875" style="274" customWidth="1"/>
    <col min="5" max="5" width="56.25390625" style="12" customWidth="1"/>
    <col min="6" max="6" width="9.125" style="14" hidden="1" customWidth="1"/>
    <col min="7" max="7" width="73.375" style="50" customWidth="1"/>
    <col min="8" max="16384" width="9.125" style="15" customWidth="1"/>
  </cols>
  <sheetData>
    <row r="1" spans="1:7" ht="18">
      <c r="A1" s="399" t="s">
        <v>64</v>
      </c>
      <c r="B1" s="399"/>
      <c r="E1" s="12" t="s">
        <v>421</v>
      </c>
      <c r="G1" s="288"/>
    </row>
    <row r="2" spans="1:7" ht="18">
      <c r="A2" s="399" t="s">
        <v>65</v>
      </c>
      <c r="B2" s="399"/>
      <c r="C2" s="13">
        <v>3</v>
      </c>
      <c r="E2" s="12" t="s">
        <v>422</v>
      </c>
      <c r="G2" s="288"/>
    </row>
    <row r="3" spans="1:7" ht="18">
      <c r="A3" s="399" t="s">
        <v>66</v>
      </c>
      <c r="B3" s="399"/>
      <c r="D3" s="488" t="s">
        <v>441</v>
      </c>
      <c r="G3" s="288"/>
    </row>
    <row r="4" ht="18.75">
      <c r="G4" s="288"/>
    </row>
    <row r="5" spans="1:7" ht="18.75">
      <c r="A5" s="509" t="s">
        <v>67</v>
      </c>
      <c r="B5" s="510" t="s">
        <v>68</v>
      </c>
      <c r="C5" s="509" t="s">
        <v>70</v>
      </c>
      <c r="D5" s="511" t="s">
        <v>71</v>
      </c>
      <c r="E5" s="512" t="s">
        <v>72</v>
      </c>
      <c r="F5" s="42"/>
      <c r="G5" s="288"/>
    </row>
    <row r="6" spans="1:7" ht="19.5" customHeight="1">
      <c r="A6" s="489">
        <v>0.3541666666666667</v>
      </c>
      <c r="B6" s="472" t="s">
        <v>13</v>
      </c>
      <c r="C6" s="457" t="s">
        <v>420</v>
      </c>
      <c r="D6" s="479" t="s">
        <v>61</v>
      </c>
      <c r="E6" s="490" t="s">
        <v>88</v>
      </c>
      <c r="G6" s="291"/>
    </row>
    <row r="7" spans="1:7" ht="19.5" customHeight="1">
      <c r="A7" s="491"/>
      <c r="B7" s="473"/>
      <c r="C7" s="458"/>
      <c r="D7" s="487"/>
      <c r="E7" s="492" t="s">
        <v>437</v>
      </c>
      <c r="G7" s="293"/>
    </row>
    <row r="8" spans="1:7" ht="19.5" customHeight="1">
      <c r="A8" s="491"/>
      <c r="B8" s="473"/>
      <c r="C8" s="458"/>
      <c r="D8" s="487"/>
      <c r="E8" s="492" t="s">
        <v>442</v>
      </c>
      <c r="G8" s="293"/>
    </row>
    <row r="9" spans="1:7" ht="19.5" customHeight="1">
      <c r="A9" s="491"/>
      <c r="B9" s="473"/>
      <c r="C9" s="458"/>
      <c r="D9" s="487"/>
      <c r="E9" s="513" t="s">
        <v>432</v>
      </c>
      <c r="G9" s="293"/>
    </row>
    <row r="10" spans="1:7" ht="19.5" customHeight="1">
      <c r="A10" s="493"/>
      <c r="B10" s="494"/>
      <c r="C10" s="459"/>
      <c r="D10" s="495"/>
      <c r="E10" s="514" t="s">
        <v>443</v>
      </c>
      <c r="G10" s="293"/>
    </row>
    <row r="11" spans="1:7" ht="19.5" customHeight="1">
      <c r="A11" s="489">
        <v>0.4583333333333333</v>
      </c>
      <c r="B11" s="461" t="s">
        <v>129</v>
      </c>
      <c r="C11" s="457" t="s">
        <v>420</v>
      </c>
      <c r="D11" s="497" t="s">
        <v>130</v>
      </c>
      <c r="E11" s="498" t="s">
        <v>62</v>
      </c>
      <c r="G11" s="288"/>
    </row>
    <row r="12" spans="1:7" ht="19.5" customHeight="1">
      <c r="A12" s="491"/>
      <c r="B12" s="460"/>
      <c r="C12" s="458"/>
      <c r="D12" s="463"/>
      <c r="E12" s="499" t="s">
        <v>438</v>
      </c>
      <c r="G12" s="288"/>
    </row>
    <row r="13" spans="1:7" ht="19.5" customHeight="1">
      <c r="A13" s="491"/>
      <c r="B13" s="460"/>
      <c r="C13" s="458"/>
      <c r="D13" s="463"/>
      <c r="E13" s="499" t="s">
        <v>445</v>
      </c>
      <c r="G13" s="288"/>
    </row>
    <row r="14" spans="1:7" ht="19.5" customHeight="1">
      <c r="A14" s="493"/>
      <c r="B14" s="462"/>
      <c r="C14" s="459"/>
      <c r="D14" s="500"/>
      <c r="E14" s="514" t="s">
        <v>443</v>
      </c>
      <c r="G14" s="288"/>
    </row>
    <row r="15" spans="1:7" ht="19.5" customHeight="1">
      <c r="A15" s="489">
        <v>0.5520833333333334</v>
      </c>
      <c r="B15" s="415" t="s">
        <v>4</v>
      </c>
      <c r="C15" s="457" t="s">
        <v>420</v>
      </c>
      <c r="D15" s="474" t="s">
        <v>60</v>
      </c>
      <c r="E15" s="43" t="s">
        <v>59</v>
      </c>
      <c r="G15" s="288"/>
    </row>
    <row r="16" spans="1:7" ht="19.5" customHeight="1">
      <c r="A16" s="491"/>
      <c r="B16" s="416"/>
      <c r="C16" s="458"/>
      <c r="D16" s="471"/>
      <c r="E16" s="501" t="s">
        <v>440</v>
      </c>
      <c r="G16" s="288"/>
    </row>
    <row r="17" spans="1:7" ht="19.5" customHeight="1">
      <c r="A17" s="491"/>
      <c r="B17" s="416"/>
      <c r="C17" s="458"/>
      <c r="D17" s="471"/>
      <c r="E17" s="515" t="s">
        <v>444</v>
      </c>
      <c r="G17" s="288"/>
    </row>
    <row r="18" spans="1:7" ht="19.5" customHeight="1">
      <c r="A18" s="493"/>
      <c r="B18" s="417"/>
      <c r="C18" s="459"/>
      <c r="D18" s="476"/>
      <c r="E18" s="503" t="s">
        <v>439</v>
      </c>
      <c r="G18" s="288"/>
    </row>
    <row r="19" spans="1:7" ht="19.5" customHeight="1">
      <c r="A19" s="489">
        <v>0.6458333333333334</v>
      </c>
      <c r="B19" s="472" t="s">
        <v>117</v>
      </c>
      <c r="C19" s="457" t="s">
        <v>420</v>
      </c>
      <c r="D19" s="479"/>
      <c r="E19" s="333"/>
      <c r="G19" s="288"/>
    </row>
    <row r="20" spans="1:7" ht="19.5" customHeight="1">
      <c r="A20" s="491"/>
      <c r="B20" s="473"/>
      <c r="C20" s="458"/>
      <c r="D20" s="468"/>
      <c r="E20" s="513" t="s">
        <v>432</v>
      </c>
      <c r="G20" s="288"/>
    </row>
    <row r="21" spans="1:7" ht="19.5" customHeight="1">
      <c r="A21" s="491"/>
      <c r="B21" s="473"/>
      <c r="C21" s="458"/>
      <c r="D21" s="471"/>
      <c r="E21" s="515" t="s">
        <v>444</v>
      </c>
      <c r="G21" s="288"/>
    </row>
    <row r="22" spans="1:7" ht="19.5" customHeight="1">
      <c r="A22" s="491"/>
      <c r="B22" s="473"/>
      <c r="C22" s="458"/>
      <c r="D22" s="471"/>
      <c r="E22" s="334"/>
      <c r="G22" s="288"/>
    </row>
    <row r="23" spans="1:7" ht="19.5" customHeight="1">
      <c r="A23" s="493"/>
      <c r="B23" s="508"/>
      <c r="C23" s="300"/>
      <c r="D23" s="504"/>
      <c r="E23" s="503"/>
      <c r="G23" s="288"/>
    </row>
    <row r="24" spans="1:7" ht="19.5" customHeight="1">
      <c r="A24" s="489">
        <v>0.7395833333333334</v>
      </c>
      <c r="B24" s="472" t="s">
        <v>293</v>
      </c>
      <c r="C24" s="457" t="s">
        <v>420</v>
      </c>
      <c r="D24" s="479"/>
      <c r="E24" s="333" t="s">
        <v>92</v>
      </c>
      <c r="G24" s="288"/>
    </row>
    <row r="25" spans="1:7" ht="19.5" customHeight="1">
      <c r="A25" s="491"/>
      <c r="B25" s="473"/>
      <c r="C25" s="458"/>
      <c r="D25" s="468"/>
      <c r="E25" s="303" t="s">
        <v>430</v>
      </c>
      <c r="G25" s="288"/>
    </row>
    <row r="26" spans="1:7" ht="19.5" customHeight="1">
      <c r="A26" s="491"/>
      <c r="B26" s="473"/>
      <c r="C26" s="458"/>
      <c r="D26" s="471"/>
      <c r="E26" s="303" t="s">
        <v>95</v>
      </c>
      <c r="G26" s="288"/>
    </row>
    <row r="27" spans="1:7" ht="19.5" customHeight="1">
      <c r="A27" s="491"/>
      <c r="B27" s="473"/>
      <c r="C27" s="458"/>
      <c r="D27" s="471"/>
      <c r="E27" s="284" t="s">
        <v>425</v>
      </c>
      <c r="G27" s="288"/>
    </row>
    <row r="28" spans="1:7" ht="19.5" customHeight="1">
      <c r="A28" s="493"/>
      <c r="B28" s="494"/>
      <c r="C28" s="300"/>
      <c r="D28" s="504"/>
      <c r="E28" s="505" t="s">
        <v>113</v>
      </c>
      <c r="G28" s="288"/>
    </row>
    <row r="29" spans="1:7" ht="19.5" customHeight="1">
      <c r="A29" s="36"/>
      <c r="B29" s="506"/>
      <c r="C29" s="65"/>
      <c r="D29" s="272"/>
      <c r="E29" s="507"/>
      <c r="G29" s="288"/>
    </row>
    <row r="30" ht="36.75" customHeight="1">
      <c r="G30" s="288"/>
    </row>
    <row r="31" spans="1:7" ht="19.5" customHeight="1">
      <c r="A31" s="399" t="s">
        <v>64</v>
      </c>
      <c r="B31" s="399"/>
      <c r="E31" s="12" t="s">
        <v>421</v>
      </c>
      <c r="G31" s="288"/>
    </row>
    <row r="32" spans="1:7" ht="19.5" customHeight="1">
      <c r="A32" s="399" t="s">
        <v>65</v>
      </c>
      <c r="B32" s="399"/>
      <c r="C32" s="13">
        <v>4</v>
      </c>
      <c r="E32" s="12" t="s">
        <v>422</v>
      </c>
      <c r="G32" s="288"/>
    </row>
    <row r="33" spans="1:7" ht="19.5" customHeight="1">
      <c r="A33" s="399" t="s">
        <v>66</v>
      </c>
      <c r="B33" s="399"/>
      <c r="D33" s="488" t="s">
        <v>449</v>
      </c>
      <c r="G33" s="288"/>
    </row>
    <row r="34" ht="15.75" customHeight="1" thickBot="1">
      <c r="G34" s="288"/>
    </row>
    <row r="35" spans="1:7" ht="18.75" customHeight="1">
      <c r="A35" s="203" t="s">
        <v>67</v>
      </c>
      <c r="B35" s="281" t="s">
        <v>68</v>
      </c>
      <c r="C35" s="204" t="s">
        <v>70</v>
      </c>
      <c r="D35" s="271" t="s">
        <v>71</v>
      </c>
      <c r="E35" s="301" t="s">
        <v>72</v>
      </c>
      <c r="G35" s="288"/>
    </row>
    <row r="36" spans="1:7" ht="19.5" customHeight="1">
      <c r="A36" s="400">
        <v>0.3541666666666667</v>
      </c>
      <c r="B36" s="415"/>
      <c r="C36" s="457" t="s">
        <v>420</v>
      </c>
      <c r="D36" s="474"/>
      <c r="E36" s="273" t="s">
        <v>63</v>
      </c>
      <c r="F36" s="42"/>
      <c r="G36" s="288"/>
    </row>
    <row r="37" spans="1:7" ht="19.5" customHeight="1">
      <c r="A37" s="401"/>
      <c r="B37" s="416"/>
      <c r="C37" s="458"/>
      <c r="D37" s="471"/>
      <c r="E37" s="270" t="s">
        <v>95</v>
      </c>
      <c r="G37" s="288"/>
    </row>
    <row r="38" spans="1:7" ht="19.5" customHeight="1">
      <c r="A38" s="401"/>
      <c r="B38" s="416" t="s">
        <v>121</v>
      </c>
      <c r="C38" s="458"/>
      <c r="D38" s="475" t="s">
        <v>122</v>
      </c>
      <c r="E38" s="270" t="s">
        <v>447</v>
      </c>
      <c r="G38" s="288"/>
    </row>
    <row r="39" spans="1:7" ht="19.5" customHeight="1">
      <c r="A39" s="401"/>
      <c r="B39" s="416"/>
      <c r="C39" s="458"/>
      <c r="D39" s="471"/>
      <c r="E39" s="519" t="s">
        <v>444</v>
      </c>
      <c r="G39" s="288"/>
    </row>
    <row r="40" spans="1:7" ht="19.5" customHeight="1">
      <c r="A40" s="401"/>
      <c r="B40" s="416"/>
      <c r="C40" s="458"/>
      <c r="D40" s="471"/>
      <c r="E40" s="269" t="s">
        <v>433</v>
      </c>
      <c r="G40" s="288"/>
    </row>
    <row r="41" spans="1:7" ht="19.5" customHeight="1">
      <c r="A41" s="401"/>
      <c r="B41" s="416"/>
      <c r="C41" s="458"/>
      <c r="D41" s="471"/>
      <c r="E41" s="279" t="s">
        <v>432</v>
      </c>
      <c r="G41" s="288"/>
    </row>
    <row r="42" spans="1:7" ht="19.5" customHeight="1">
      <c r="A42" s="489">
        <v>0.4583333333333333</v>
      </c>
      <c r="B42" s="415" t="s">
        <v>109</v>
      </c>
      <c r="C42" s="457" t="s">
        <v>420</v>
      </c>
      <c r="D42" s="480" t="s">
        <v>84</v>
      </c>
      <c r="E42" s="516"/>
      <c r="G42" s="291"/>
    </row>
    <row r="43" spans="1:7" ht="19.5" customHeight="1">
      <c r="A43" s="491"/>
      <c r="B43" s="416"/>
      <c r="C43" s="458"/>
      <c r="D43" s="471"/>
      <c r="E43" s="517"/>
      <c r="G43" s="293"/>
    </row>
    <row r="44" spans="1:7" ht="19.5" customHeight="1">
      <c r="A44" s="491"/>
      <c r="B44" s="416"/>
      <c r="C44" s="458"/>
      <c r="D44" s="471"/>
      <c r="E44" s="519" t="s">
        <v>444</v>
      </c>
      <c r="G44" s="293"/>
    </row>
    <row r="45" spans="1:7" ht="19.5" customHeight="1">
      <c r="A45" s="491"/>
      <c r="B45" s="416"/>
      <c r="C45" s="458"/>
      <c r="D45" s="471"/>
      <c r="E45" s="492" t="s">
        <v>435</v>
      </c>
      <c r="G45" s="293"/>
    </row>
    <row r="46" spans="1:7" ht="19.5" customHeight="1">
      <c r="A46" s="491"/>
      <c r="B46" s="416"/>
      <c r="C46" s="458"/>
      <c r="D46" s="471"/>
      <c r="E46" s="519" t="s">
        <v>443</v>
      </c>
      <c r="G46" s="293"/>
    </row>
    <row r="47" spans="1:7" ht="19.5" customHeight="1">
      <c r="A47" s="493"/>
      <c r="B47" s="417"/>
      <c r="C47" s="459"/>
      <c r="D47" s="476"/>
      <c r="E47" s="518"/>
      <c r="G47" s="291"/>
    </row>
    <row r="48" spans="1:7" ht="19.5" customHeight="1">
      <c r="A48" s="489">
        <v>0.5520833333333334</v>
      </c>
      <c r="B48" s="415" t="s">
        <v>110</v>
      </c>
      <c r="C48" s="457" t="s">
        <v>420</v>
      </c>
      <c r="D48" s="474" t="s">
        <v>108</v>
      </c>
      <c r="E48" s="516"/>
      <c r="G48" s="291"/>
    </row>
    <row r="49" spans="1:7" ht="19.5" customHeight="1">
      <c r="A49" s="491"/>
      <c r="B49" s="416"/>
      <c r="C49" s="458"/>
      <c r="D49" s="471"/>
      <c r="E49" s="519" t="s">
        <v>443</v>
      </c>
      <c r="G49" s="293"/>
    </row>
    <row r="50" spans="1:7" s="50" customFormat="1" ht="19.5" customHeight="1">
      <c r="A50" s="491"/>
      <c r="B50" s="416"/>
      <c r="C50" s="458"/>
      <c r="D50" s="471"/>
      <c r="E50" s="492" t="s">
        <v>435</v>
      </c>
      <c r="F50" s="49"/>
      <c r="G50" s="293"/>
    </row>
    <row r="51" spans="1:7" s="50" customFormat="1" ht="19.5" customHeight="1">
      <c r="A51" s="491"/>
      <c r="B51" s="416"/>
      <c r="C51" s="458"/>
      <c r="D51" s="471"/>
      <c r="E51" s="492"/>
      <c r="F51" s="49"/>
      <c r="G51" s="294"/>
    </row>
    <row r="52" spans="1:7" s="50" customFormat="1" ht="19.5" customHeight="1">
      <c r="A52" s="491"/>
      <c r="B52" s="416"/>
      <c r="C52" s="458"/>
      <c r="D52" s="471"/>
      <c r="E52" s="501"/>
      <c r="F52" s="49"/>
      <c r="G52" s="294"/>
    </row>
    <row r="53" spans="1:7" ht="19.5" customHeight="1">
      <c r="A53" s="493"/>
      <c r="B53" s="417"/>
      <c r="C53" s="459"/>
      <c r="D53" s="476"/>
      <c r="E53" s="503"/>
      <c r="G53" s="293"/>
    </row>
    <row r="54" spans="1:7" ht="19.5" customHeight="1">
      <c r="A54" s="489">
        <v>0.7395833333333334</v>
      </c>
      <c r="B54" s="472" t="s">
        <v>96</v>
      </c>
      <c r="C54" s="457" t="s">
        <v>420</v>
      </c>
      <c r="D54" s="479" t="s">
        <v>446</v>
      </c>
      <c r="E54" s="333" t="s">
        <v>59</v>
      </c>
      <c r="G54" s="293"/>
    </row>
    <row r="55" spans="1:7" ht="19.5" customHeight="1">
      <c r="A55" s="491"/>
      <c r="B55" s="473"/>
      <c r="C55" s="458"/>
      <c r="D55" s="487"/>
      <c r="E55" s="303"/>
      <c r="G55" s="293"/>
    </row>
    <row r="56" spans="1:7" ht="19.5" customHeight="1">
      <c r="A56" s="491"/>
      <c r="B56" s="473"/>
      <c r="C56" s="458"/>
      <c r="D56" s="487"/>
      <c r="E56" s="492" t="s">
        <v>435</v>
      </c>
      <c r="G56" s="293"/>
    </row>
    <row r="57" spans="1:7" ht="19.5" customHeight="1">
      <c r="A57" s="491"/>
      <c r="B57" s="473"/>
      <c r="C57" s="458"/>
      <c r="D57" s="487"/>
      <c r="E57" s="284" t="s">
        <v>113</v>
      </c>
      <c r="G57" s="293"/>
    </row>
    <row r="58" spans="1:7" ht="19.5" customHeight="1">
      <c r="A58" s="493"/>
      <c r="B58" s="494"/>
      <c r="C58" s="300"/>
      <c r="D58" s="495"/>
      <c r="E58" s="505"/>
      <c r="G58" s="293"/>
    </row>
    <row r="59" spans="1:7" ht="19.5" customHeight="1">
      <c r="A59" s="36"/>
      <c r="B59" s="47"/>
      <c r="C59" s="286"/>
      <c r="D59" s="287"/>
      <c r="E59" s="332"/>
      <c r="G59" s="293"/>
    </row>
    <row r="60" spans="1:7" ht="17.25" customHeight="1">
      <c r="A60" s="15"/>
      <c r="B60" s="15"/>
      <c r="C60" s="15"/>
      <c r="D60" s="15"/>
      <c r="E60" s="14"/>
      <c r="G60" s="288"/>
    </row>
    <row r="61" spans="1:7" ht="19.5" customHeight="1">
      <c r="A61" s="36"/>
      <c r="B61" s="47"/>
      <c r="C61" s="38"/>
      <c r="D61" s="276"/>
      <c r="E61" s="38"/>
      <c r="G61" s="288"/>
    </row>
    <row r="62" spans="1:7" ht="18.75">
      <c r="A62" s="11" t="s">
        <v>64</v>
      </c>
      <c r="B62" s="282"/>
      <c r="E62" s="12" t="s">
        <v>421</v>
      </c>
      <c r="F62" s="42"/>
      <c r="G62" s="288"/>
    </row>
    <row r="63" spans="1:7" ht="18.75">
      <c r="A63" s="11" t="s">
        <v>65</v>
      </c>
      <c r="B63" s="282"/>
      <c r="C63" s="54">
        <v>5</v>
      </c>
      <c r="E63" s="12" t="s">
        <v>422</v>
      </c>
      <c r="F63" s="42"/>
      <c r="G63" s="288"/>
    </row>
    <row r="64" spans="1:7" ht="14.25" customHeight="1">
      <c r="A64" s="11" t="s">
        <v>66</v>
      </c>
      <c r="B64" s="282"/>
      <c r="D64" s="488" t="s">
        <v>450</v>
      </c>
      <c r="G64" s="288"/>
    </row>
    <row r="65" ht="18.75" customHeight="1">
      <c r="G65" s="288"/>
    </row>
    <row r="66" spans="1:7" ht="16.5" customHeight="1">
      <c r="A66" s="509" t="s">
        <v>67</v>
      </c>
      <c r="B66" s="510" t="s">
        <v>68</v>
      </c>
      <c r="C66" s="509" t="s">
        <v>70</v>
      </c>
      <c r="D66" s="511" t="s">
        <v>71</v>
      </c>
      <c r="E66" s="512" t="s">
        <v>72</v>
      </c>
      <c r="G66" s="288"/>
    </row>
    <row r="67" spans="1:7" ht="18.75" customHeight="1">
      <c r="A67" s="489">
        <v>0.3541666666666667</v>
      </c>
      <c r="B67" s="415" t="s">
        <v>112</v>
      </c>
      <c r="C67" s="457" t="s">
        <v>420</v>
      </c>
      <c r="D67" s="474" t="s">
        <v>101</v>
      </c>
      <c r="E67" s="297"/>
      <c r="G67" s="293"/>
    </row>
    <row r="68" spans="1:7" ht="15.75">
      <c r="A68" s="491"/>
      <c r="B68" s="416"/>
      <c r="C68" s="458"/>
      <c r="D68" s="471"/>
      <c r="E68" s="298"/>
      <c r="G68" s="293"/>
    </row>
    <row r="69" spans="1:7" ht="15.75">
      <c r="A69" s="491"/>
      <c r="B69" s="416"/>
      <c r="C69" s="458"/>
      <c r="D69" s="471"/>
      <c r="E69" s="502" t="s">
        <v>296</v>
      </c>
      <c r="G69" s="293"/>
    </row>
    <row r="70" spans="1:7" ht="15.75">
      <c r="A70" s="491"/>
      <c r="B70" s="416"/>
      <c r="C70" s="458"/>
      <c r="D70" s="471"/>
      <c r="E70" s="298"/>
      <c r="G70" s="293"/>
    </row>
    <row r="71" spans="1:7" ht="15.75">
      <c r="A71" s="491"/>
      <c r="B71" s="416"/>
      <c r="C71" s="458"/>
      <c r="D71" s="471"/>
      <c r="E71" s="298"/>
      <c r="G71" s="293"/>
    </row>
    <row r="72" spans="1:7" ht="23.25" customHeight="1">
      <c r="A72" s="493"/>
      <c r="B72" s="417"/>
      <c r="C72" s="459"/>
      <c r="D72" s="476"/>
      <c r="E72" s="299"/>
      <c r="G72" s="293"/>
    </row>
    <row r="73" spans="1:7" ht="19.5" customHeight="1">
      <c r="A73" s="489">
        <v>0.4583333333333333</v>
      </c>
      <c r="B73" s="415" t="s">
        <v>115</v>
      </c>
      <c r="C73" s="457" t="s">
        <v>420</v>
      </c>
      <c r="D73" s="474" t="s">
        <v>116</v>
      </c>
      <c r="E73" s="283" t="s">
        <v>77</v>
      </c>
      <c r="G73" s="288"/>
    </row>
    <row r="74" spans="1:7" ht="19.5" customHeight="1">
      <c r="A74" s="491"/>
      <c r="B74" s="416"/>
      <c r="C74" s="458"/>
      <c r="D74" s="471"/>
      <c r="E74" s="284" t="s">
        <v>95</v>
      </c>
      <c r="G74" s="288"/>
    </row>
    <row r="75" spans="1:7" ht="19.5" customHeight="1">
      <c r="A75" s="491"/>
      <c r="B75" s="416"/>
      <c r="C75" s="458"/>
      <c r="D75" s="471"/>
      <c r="E75" s="284" t="s">
        <v>58</v>
      </c>
      <c r="G75" s="288"/>
    </row>
    <row r="76" spans="1:7" ht="19.5" customHeight="1">
      <c r="A76" s="491"/>
      <c r="B76" s="416"/>
      <c r="C76" s="458"/>
      <c r="D76" s="471"/>
      <c r="E76" s="284" t="s">
        <v>92</v>
      </c>
      <c r="G76" s="288"/>
    </row>
    <row r="77" spans="1:7" ht="19.5" customHeight="1">
      <c r="A77" s="491"/>
      <c r="B77" s="416"/>
      <c r="C77" s="458"/>
      <c r="D77" s="471"/>
      <c r="E77" s="284" t="s">
        <v>434</v>
      </c>
      <c r="G77" s="288"/>
    </row>
    <row r="78" spans="1:7" ht="19.5" customHeight="1">
      <c r="A78" s="493"/>
      <c r="B78" s="417"/>
      <c r="C78" s="459"/>
      <c r="D78" s="476"/>
      <c r="E78" s="492" t="s">
        <v>435</v>
      </c>
      <c r="G78" s="288"/>
    </row>
    <row r="79" spans="1:7" ht="19.5" customHeight="1">
      <c r="A79" s="489">
        <v>0.5520833333333334</v>
      </c>
      <c r="B79" s="415" t="s">
        <v>12</v>
      </c>
      <c r="C79" s="457" t="s">
        <v>420</v>
      </c>
      <c r="D79" s="474" t="s">
        <v>101</v>
      </c>
      <c r="E79" s="297"/>
      <c r="F79" s="55"/>
      <c r="G79" s="293"/>
    </row>
    <row r="80" spans="1:7" ht="19.5" customHeight="1">
      <c r="A80" s="491"/>
      <c r="B80" s="416"/>
      <c r="C80" s="458"/>
      <c r="D80" s="471"/>
      <c r="E80" s="298"/>
      <c r="G80" s="293"/>
    </row>
    <row r="81" spans="1:7" ht="19.5" customHeight="1">
      <c r="A81" s="491"/>
      <c r="B81" s="416"/>
      <c r="C81" s="458"/>
      <c r="D81" s="471"/>
      <c r="E81" s="502" t="s">
        <v>296</v>
      </c>
      <c r="G81" s="293"/>
    </row>
    <row r="82" spans="1:7" ht="19.5" customHeight="1">
      <c r="A82" s="491"/>
      <c r="B82" s="416"/>
      <c r="C82" s="458"/>
      <c r="D82" s="471"/>
      <c r="E82" s="298"/>
      <c r="G82" s="293"/>
    </row>
    <row r="83" spans="1:7" ht="19.5" customHeight="1">
      <c r="A83" s="491"/>
      <c r="B83" s="416"/>
      <c r="C83" s="458"/>
      <c r="D83" s="471"/>
      <c r="E83" s="298"/>
      <c r="G83" s="293"/>
    </row>
    <row r="84" spans="1:7" ht="19.5" customHeight="1">
      <c r="A84" s="493"/>
      <c r="B84" s="417"/>
      <c r="C84" s="459"/>
      <c r="D84" s="476"/>
      <c r="E84" s="299"/>
      <c r="G84" s="293"/>
    </row>
    <row r="85" spans="1:7" ht="19.5" customHeight="1">
      <c r="A85" s="489">
        <v>0.6458333333333334</v>
      </c>
      <c r="B85" s="415" t="s">
        <v>9</v>
      </c>
      <c r="C85" s="457" t="s">
        <v>420</v>
      </c>
      <c r="D85" s="486" t="s">
        <v>448</v>
      </c>
      <c r="E85" s="501" t="s">
        <v>425</v>
      </c>
      <c r="G85" s="288"/>
    </row>
    <row r="86" spans="1:7" ht="19.5" customHeight="1">
      <c r="A86" s="491"/>
      <c r="B86" s="416"/>
      <c r="C86" s="458"/>
      <c r="D86" s="485"/>
      <c r="E86" s="501" t="s">
        <v>113</v>
      </c>
      <c r="G86" s="288"/>
    </row>
    <row r="87" spans="1:7" ht="19.5" customHeight="1">
      <c r="A87" s="491"/>
      <c r="B87" s="416"/>
      <c r="C87" s="458"/>
      <c r="D87" s="485"/>
      <c r="E87" s="492" t="s">
        <v>92</v>
      </c>
      <c r="G87" s="288"/>
    </row>
    <row r="88" spans="1:7" ht="19.5" customHeight="1">
      <c r="A88" s="491"/>
      <c r="B88" s="416"/>
      <c r="C88" s="458"/>
      <c r="D88" s="485"/>
      <c r="E88" s="492" t="s">
        <v>77</v>
      </c>
      <c r="G88" s="288"/>
    </row>
    <row r="89" spans="1:7" ht="19.5" customHeight="1">
      <c r="A89" s="491"/>
      <c r="B89" s="416"/>
      <c r="C89" s="458"/>
      <c r="D89" s="485"/>
      <c r="E89" s="492" t="s">
        <v>88</v>
      </c>
      <c r="G89" s="288"/>
    </row>
    <row r="90" spans="1:7" ht="19.5" customHeight="1">
      <c r="A90" s="493"/>
      <c r="B90" s="417"/>
      <c r="C90" s="459"/>
      <c r="D90" s="520"/>
      <c r="E90" s="335" t="s">
        <v>58</v>
      </c>
      <c r="G90" s="288"/>
    </row>
    <row r="91" spans="1:7" ht="19.5" customHeight="1">
      <c r="A91" s="36"/>
      <c r="B91" s="47"/>
      <c r="C91" s="38"/>
      <c r="D91" s="275"/>
      <c r="E91" s="38"/>
      <c r="G91" s="288"/>
    </row>
    <row r="92" spans="1:7" ht="19.5" customHeight="1">
      <c r="A92" s="36"/>
      <c r="B92" s="47"/>
      <c r="C92" s="38"/>
      <c r="D92" s="275"/>
      <c r="E92" s="38"/>
      <c r="G92" s="288"/>
    </row>
    <row r="93" spans="1:7" ht="19.5" customHeight="1">
      <c r="A93" s="36"/>
      <c r="B93" s="47"/>
      <c r="C93" s="38"/>
      <c r="D93" s="275"/>
      <c r="E93" s="38"/>
      <c r="G93" s="288"/>
    </row>
    <row r="94" spans="1:7" ht="25.5" customHeight="1">
      <c r="A94" s="11" t="s">
        <v>64</v>
      </c>
      <c r="B94" s="282"/>
      <c r="E94" s="12" t="s">
        <v>421</v>
      </c>
      <c r="G94" s="288"/>
    </row>
    <row r="95" spans="1:7" ht="18.75">
      <c r="A95" s="11" t="s">
        <v>65</v>
      </c>
      <c r="B95" s="282"/>
      <c r="C95" s="13">
        <v>6</v>
      </c>
      <c r="E95" s="12" t="s">
        <v>422</v>
      </c>
      <c r="G95" s="288"/>
    </row>
    <row r="96" spans="1:7" ht="18.75">
      <c r="A96" s="11" t="s">
        <v>66</v>
      </c>
      <c r="B96" s="282"/>
      <c r="D96" s="521" t="s">
        <v>451</v>
      </c>
      <c r="G96" s="288"/>
    </row>
    <row r="97" ht="18.75" customHeight="1">
      <c r="G97" s="288"/>
    </row>
    <row r="98" spans="1:7" ht="18.75" customHeight="1">
      <c r="A98" s="509" t="s">
        <v>67</v>
      </c>
      <c r="B98" s="510" t="s">
        <v>68</v>
      </c>
      <c r="C98" s="509" t="s">
        <v>70</v>
      </c>
      <c r="D98" s="511" t="s">
        <v>71</v>
      </c>
      <c r="E98" s="512" t="s">
        <v>72</v>
      </c>
      <c r="G98" s="288"/>
    </row>
    <row r="99" spans="1:7" ht="22.5" customHeight="1">
      <c r="A99" s="489">
        <v>0.3541666666666667</v>
      </c>
      <c r="B99" s="415" t="s">
        <v>28</v>
      </c>
      <c r="C99" s="457" t="s">
        <v>420</v>
      </c>
      <c r="D99" s="474" t="s">
        <v>88</v>
      </c>
      <c r="E99" s="490" t="s">
        <v>88</v>
      </c>
      <c r="G99" s="288"/>
    </row>
    <row r="100" spans="1:7" ht="15.75">
      <c r="A100" s="491"/>
      <c r="B100" s="416"/>
      <c r="C100" s="458"/>
      <c r="D100" s="475"/>
      <c r="E100" s="492" t="s">
        <v>59</v>
      </c>
      <c r="G100" s="288"/>
    </row>
    <row r="101" spans="1:7" ht="15.75">
      <c r="A101" s="491"/>
      <c r="B101" s="417"/>
      <c r="C101" s="458"/>
      <c r="D101" s="481"/>
      <c r="E101" s="492" t="s">
        <v>92</v>
      </c>
      <c r="G101" s="288"/>
    </row>
    <row r="102" spans="1:7" ht="15.75">
      <c r="A102" s="491"/>
      <c r="B102" s="416" t="s">
        <v>128</v>
      </c>
      <c r="C102" s="458"/>
      <c r="D102" s="482" t="s">
        <v>102</v>
      </c>
      <c r="E102" s="492" t="s">
        <v>425</v>
      </c>
      <c r="G102" s="288"/>
    </row>
    <row r="103" spans="1:7" ht="15.75">
      <c r="A103" s="491"/>
      <c r="B103" s="416"/>
      <c r="C103" s="458"/>
      <c r="D103" s="471"/>
      <c r="E103" s="492" t="s">
        <v>95</v>
      </c>
      <c r="G103" s="288"/>
    </row>
    <row r="104" spans="1:7" ht="15.75">
      <c r="A104" s="493"/>
      <c r="B104" s="417"/>
      <c r="C104" s="459"/>
      <c r="D104" s="476"/>
      <c r="E104" s="496" t="s">
        <v>113</v>
      </c>
      <c r="G104" s="288"/>
    </row>
    <row r="105" spans="1:7" ht="19.5" customHeight="1">
      <c r="A105" s="489">
        <v>0.4583333333333333</v>
      </c>
      <c r="B105" s="415" t="s">
        <v>85</v>
      </c>
      <c r="C105" s="457" t="s">
        <v>420</v>
      </c>
      <c r="D105" s="533" t="s">
        <v>87</v>
      </c>
      <c r="E105" s="534" t="s">
        <v>58</v>
      </c>
      <c r="G105" s="288"/>
    </row>
    <row r="106" spans="1:7" ht="19.5" customHeight="1">
      <c r="A106" s="491"/>
      <c r="B106" s="416"/>
      <c r="C106" s="458"/>
      <c r="D106" s="465"/>
      <c r="E106" s="284" t="s">
        <v>60</v>
      </c>
      <c r="G106" s="288"/>
    </row>
    <row r="107" spans="1:7" ht="19.5" customHeight="1">
      <c r="A107" s="491"/>
      <c r="B107" s="416"/>
      <c r="C107" s="458"/>
      <c r="D107" s="465"/>
      <c r="E107" s="284" t="s">
        <v>63</v>
      </c>
      <c r="G107" s="288"/>
    </row>
    <row r="108" spans="1:7" ht="19.5" customHeight="1">
      <c r="A108" s="491"/>
      <c r="B108" s="416"/>
      <c r="C108" s="458"/>
      <c r="D108" s="465"/>
      <c r="E108" s="284" t="s">
        <v>59</v>
      </c>
      <c r="G108" s="288"/>
    </row>
    <row r="109" spans="1:7" ht="19.5" customHeight="1">
      <c r="A109" s="491"/>
      <c r="B109" s="416"/>
      <c r="C109" s="458"/>
      <c r="D109" s="465"/>
      <c r="E109" s="284" t="s">
        <v>92</v>
      </c>
      <c r="G109" s="288"/>
    </row>
    <row r="110" spans="1:7" s="59" customFormat="1" ht="19.5" customHeight="1">
      <c r="A110" s="493"/>
      <c r="B110" s="417"/>
      <c r="C110" s="459"/>
      <c r="D110" s="466"/>
      <c r="E110" s="285" t="s">
        <v>95</v>
      </c>
      <c r="F110" s="12"/>
      <c r="G110" s="294"/>
    </row>
    <row r="111" spans="1:7" ht="19.5" customHeight="1">
      <c r="A111" s="489">
        <v>0.5520833333333334</v>
      </c>
      <c r="B111" s="415" t="s">
        <v>6</v>
      </c>
      <c r="C111" s="457" t="s">
        <v>420</v>
      </c>
      <c r="D111" s="532"/>
      <c r="E111" s="283" t="s">
        <v>113</v>
      </c>
      <c r="G111" s="288"/>
    </row>
    <row r="112" spans="1:7" ht="19.5" customHeight="1">
      <c r="A112" s="491"/>
      <c r="B112" s="416"/>
      <c r="C112" s="458"/>
      <c r="D112" s="523"/>
      <c r="E112" s="284" t="s">
        <v>60</v>
      </c>
      <c r="G112" s="288"/>
    </row>
    <row r="113" spans="1:7" ht="19.5" customHeight="1">
      <c r="A113" s="491"/>
      <c r="B113" s="417"/>
      <c r="C113" s="458"/>
      <c r="D113" s="523"/>
      <c r="E113" s="284" t="s">
        <v>63</v>
      </c>
      <c r="G113" s="288"/>
    </row>
    <row r="114" spans="1:7" ht="19.5" customHeight="1">
      <c r="A114" s="491"/>
      <c r="B114" s="416" t="s">
        <v>454</v>
      </c>
      <c r="C114" s="458"/>
      <c r="D114" s="464" t="s">
        <v>88</v>
      </c>
      <c r="E114" s="284" t="s">
        <v>425</v>
      </c>
      <c r="G114" s="288"/>
    </row>
    <row r="115" spans="1:7" ht="19.5" customHeight="1">
      <c r="A115" s="491"/>
      <c r="B115" s="416"/>
      <c r="C115" s="458"/>
      <c r="D115" s="470"/>
      <c r="E115" s="519" t="s">
        <v>443</v>
      </c>
      <c r="G115" s="288"/>
    </row>
    <row r="116" spans="1:7" ht="19.5" customHeight="1">
      <c r="A116" s="493"/>
      <c r="B116" s="417"/>
      <c r="C116" s="459"/>
      <c r="D116" s="522"/>
      <c r="E116" s="514" t="s">
        <v>444</v>
      </c>
      <c r="G116" s="288"/>
    </row>
    <row r="117" spans="1:6" ht="17.25" customHeight="1">
      <c r="A117" s="489">
        <v>0.6458333333333334</v>
      </c>
      <c r="B117" s="415" t="s">
        <v>453</v>
      </c>
      <c r="C117" s="457" t="s">
        <v>420</v>
      </c>
      <c r="D117" s="486" t="s">
        <v>101</v>
      </c>
      <c r="E117" s="498"/>
      <c r="F117" s="15"/>
    </row>
    <row r="118" spans="1:6" ht="17.25" customHeight="1">
      <c r="A118" s="491"/>
      <c r="B118" s="416"/>
      <c r="C118" s="458"/>
      <c r="D118" s="485"/>
      <c r="E118" s="519" t="s">
        <v>443</v>
      </c>
      <c r="F118" s="15"/>
    </row>
    <row r="119" spans="1:6" ht="17.25" customHeight="1">
      <c r="A119" s="491"/>
      <c r="B119" s="416"/>
      <c r="C119" s="458"/>
      <c r="D119" s="485"/>
      <c r="E119" s="519" t="s">
        <v>444</v>
      </c>
      <c r="F119" s="15"/>
    </row>
    <row r="120" spans="1:6" ht="17.25" customHeight="1">
      <c r="A120" s="491"/>
      <c r="B120" s="416"/>
      <c r="C120" s="458"/>
      <c r="D120" s="485"/>
      <c r="E120" s="492"/>
      <c r="F120" s="15"/>
    </row>
    <row r="121" spans="1:6" ht="17.25" customHeight="1">
      <c r="A121" s="491"/>
      <c r="B121" s="416"/>
      <c r="C121" s="458"/>
      <c r="D121" s="485"/>
      <c r="E121" s="492"/>
      <c r="F121" s="15"/>
    </row>
    <row r="122" spans="1:6" ht="17.25" customHeight="1">
      <c r="A122" s="493"/>
      <c r="B122" s="417"/>
      <c r="C122" s="459"/>
      <c r="D122" s="520"/>
      <c r="E122" s="335"/>
      <c r="F122" s="15"/>
    </row>
    <row r="123" spans="1:6" ht="17.25" customHeight="1">
      <c r="A123" s="12"/>
      <c r="B123" s="12"/>
      <c r="D123" s="14"/>
      <c r="E123" s="302"/>
      <c r="F123" s="15"/>
    </row>
    <row r="124" spans="1:6" ht="17.25" customHeight="1">
      <c r="A124" s="12"/>
      <c r="B124" s="12"/>
      <c r="D124" s="14"/>
      <c r="E124" s="302"/>
      <c r="F124" s="15"/>
    </row>
    <row r="125" spans="1:6" ht="17.25" customHeight="1">
      <c r="A125" s="12"/>
      <c r="B125" s="12"/>
      <c r="D125" s="14"/>
      <c r="E125" s="302"/>
      <c r="F125" s="15"/>
    </row>
    <row r="126" spans="1:7" ht="14.25" customHeight="1">
      <c r="A126" s="36"/>
      <c r="B126" s="47"/>
      <c r="C126" s="38"/>
      <c r="D126" s="275"/>
      <c r="E126" s="268"/>
      <c r="G126" s="288"/>
    </row>
    <row r="127" spans="1:7" ht="18.75">
      <c r="A127" s="11" t="s">
        <v>64</v>
      </c>
      <c r="B127" s="282"/>
      <c r="E127" s="12" t="s">
        <v>421</v>
      </c>
      <c r="G127" s="288"/>
    </row>
    <row r="128" spans="1:7" ht="18.75">
      <c r="A128" s="11" t="s">
        <v>65</v>
      </c>
      <c r="B128" s="282"/>
      <c r="C128" s="13">
        <v>7</v>
      </c>
      <c r="E128" s="12" t="s">
        <v>422</v>
      </c>
      <c r="G128" s="288"/>
    </row>
    <row r="129" spans="1:7" ht="18.75">
      <c r="A129" s="11" t="s">
        <v>66</v>
      </c>
      <c r="B129" s="282"/>
      <c r="C129" s="12" t="s">
        <v>119</v>
      </c>
      <c r="D129" s="521" t="s">
        <v>452</v>
      </c>
      <c r="G129" s="288"/>
    </row>
    <row r="130" ht="15.75" customHeight="1">
      <c r="G130" s="288"/>
    </row>
    <row r="131" spans="1:7" ht="18.75">
      <c r="A131" s="509" t="s">
        <v>67</v>
      </c>
      <c r="B131" s="510" t="s">
        <v>68</v>
      </c>
      <c r="C131" s="509" t="s">
        <v>70</v>
      </c>
      <c r="D131" s="511" t="s">
        <v>71</v>
      </c>
      <c r="E131" s="512" t="s">
        <v>72</v>
      </c>
      <c r="G131" s="288"/>
    </row>
    <row r="132" spans="1:7" ht="15.75" customHeight="1">
      <c r="A132" s="489">
        <v>0.3541666666666667</v>
      </c>
      <c r="B132" s="415" t="s">
        <v>158</v>
      </c>
      <c r="C132" s="457" t="s">
        <v>420</v>
      </c>
      <c r="D132" s="467" t="s">
        <v>88</v>
      </c>
      <c r="E132" s="492" t="s">
        <v>455</v>
      </c>
      <c r="G132" s="291"/>
    </row>
    <row r="133" spans="1:7" ht="14.25" customHeight="1">
      <c r="A133" s="491"/>
      <c r="B133" s="416"/>
      <c r="C133" s="458"/>
      <c r="D133" s="468"/>
      <c r="E133" s="492" t="s">
        <v>59</v>
      </c>
      <c r="G133" s="293"/>
    </row>
    <row r="134" spans="1:7" ht="15.75" customHeight="1">
      <c r="A134" s="491"/>
      <c r="B134" s="417"/>
      <c r="C134" s="458"/>
      <c r="D134" s="469"/>
      <c r="E134" s="492" t="s">
        <v>92</v>
      </c>
      <c r="G134" s="293"/>
    </row>
    <row r="135" spans="1:7" ht="15.75" customHeight="1">
      <c r="A135" s="491"/>
      <c r="B135" s="416" t="s">
        <v>103</v>
      </c>
      <c r="C135" s="458"/>
      <c r="D135" s="524" t="s">
        <v>105</v>
      </c>
      <c r="E135" s="492" t="s">
        <v>425</v>
      </c>
      <c r="G135" s="293"/>
    </row>
    <row r="136" spans="1:7" ht="15.75" customHeight="1">
      <c r="A136" s="491"/>
      <c r="B136" s="416"/>
      <c r="C136" s="458"/>
      <c r="D136" s="468"/>
      <c r="E136" s="492" t="s">
        <v>95</v>
      </c>
      <c r="G136" s="293"/>
    </row>
    <row r="137" spans="1:7" ht="18.75" customHeight="1">
      <c r="A137" s="493"/>
      <c r="B137" s="417"/>
      <c r="C137" s="459"/>
      <c r="D137" s="469"/>
      <c r="E137" s="531"/>
      <c r="G137" s="291"/>
    </row>
    <row r="138" spans="1:7" s="35" customFormat="1" ht="19.5" customHeight="1">
      <c r="A138" s="489">
        <v>0.4583333333333333</v>
      </c>
      <c r="B138" s="415" t="s">
        <v>0</v>
      </c>
      <c r="C138" s="457" t="s">
        <v>420</v>
      </c>
      <c r="D138" s="277"/>
      <c r="E138" s="283" t="s">
        <v>59</v>
      </c>
      <c r="F138" s="34"/>
      <c r="G138" s="292"/>
    </row>
    <row r="139" spans="1:7" s="35" customFormat="1" ht="19.5" customHeight="1">
      <c r="A139" s="491"/>
      <c r="B139" s="416"/>
      <c r="C139" s="458"/>
      <c r="D139" s="278"/>
      <c r="E139" s="284" t="s">
        <v>60</v>
      </c>
      <c r="F139" s="17"/>
      <c r="G139" s="292"/>
    </row>
    <row r="140" spans="1:7" s="35" customFormat="1" ht="19.5" customHeight="1">
      <c r="A140" s="491"/>
      <c r="B140" s="416"/>
      <c r="C140" s="458"/>
      <c r="D140" s="290" t="s">
        <v>423</v>
      </c>
      <c r="E140" s="326" t="s">
        <v>423</v>
      </c>
      <c r="F140" s="17"/>
      <c r="G140" s="292"/>
    </row>
    <row r="141" spans="1:7" s="35" customFormat="1" ht="19.5" customHeight="1">
      <c r="A141" s="491"/>
      <c r="B141" s="416"/>
      <c r="C141" s="458"/>
      <c r="D141" s="278"/>
      <c r="E141" s="284" t="s">
        <v>58</v>
      </c>
      <c r="F141" s="17"/>
      <c r="G141" s="292"/>
    </row>
    <row r="142" spans="1:7" s="35" customFormat="1" ht="19.5" customHeight="1">
      <c r="A142" s="491"/>
      <c r="B142" s="416"/>
      <c r="C142" s="458"/>
      <c r="D142" s="278"/>
      <c r="E142" s="284" t="s">
        <v>63</v>
      </c>
      <c r="F142" s="17"/>
      <c r="G142" s="292"/>
    </row>
    <row r="143" spans="1:7" s="35" customFormat="1" ht="19.5" customHeight="1">
      <c r="A143" s="491"/>
      <c r="B143" s="416"/>
      <c r="C143" s="458"/>
      <c r="D143" s="278"/>
      <c r="E143" s="284"/>
      <c r="F143" s="17"/>
      <c r="G143" s="292"/>
    </row>
    <row r="144" spans="1:7" s="35" customFormat="1" ht="19.5" customHeight="1">
      <c r="A144" s="489">
        <v>0.5520833333333334</v>
      </c>
      <c r="B144" s="415" t="s">
        <v>424</v>
      </c>
      <c r="C144" s="457" t="s">
        <v>420</v>
      </c>
      <c r="D144" s="483"/>
      <c r="E144" s="529"/>
      <c r="F144" s="17"/>
      <c r="G144" s="292"/>
    </row>
    <row r="145" spans="1:7" s="35" customFormat="1" ht="19.5" customHeight="1">
      <c r="A145" s="491"/>
      <c r="B145" s="416"/>
      <c r="C145" s="458"/>
      <c r="D145" s="477"/>
      <c r="E145" s="502"/>
      <c r="F145" s="17"/>
      <c r="G145" s="292"/>
    </row>
    <row r="146" spans="1:7" s="35" customFormat="1" ht="19.5" customHeight="1">
      <c r="A146" s="491"/>
      <c r="B146" s="416"/>
      <c r="C146" s="458"/>
      <c r="D146" s="477"/>
      <c r="E146" s="502" t="s">
        <v>296</v>
      </c>
      <c r="F146" s="17"/>
      <c r="G146" s="292"/>
    </row>
    <row r="147" spans="1:7" s="35" customFormat="1" ht="19.5" customHeight="1">
      <c r="A147" s="491"/>
      <c r="B147" s="416"/>
      <c r="C147" s="458"/>
      <c r="D147" s="477"/>
      <c r="E147" s="502"/>
      <c r="F147" s="17"/>
      <c r="G147" s="292"/>
    </row>
    <row r="148" spans="1:7" s="35" customFormat="1" ht="19.5" customHeight="1">
      <c r="A148" s="491"/>
      <c r="B148" s="416"/>
      <c r="C148" s="458"/>
      <c r="D148" s="477"/>
      <c r="E148" s="502"/>
      <c r="F148" s="17"/>
      <c r="G148" s="292"/>
    </row>
    <row r="149" spans="1:7" s="35" customFormat="1" ht="19.5" customHeight="1">
      <c r="A149" s="493"/>
      <c r="B149" s="417"/>
      <c r="C149" s="459"/>
      <c r="D149" s="478"/>
      <c r="E149" s="530"/>
      <c r="F149" s="17"/>
      <c r="G149" s="292"/>
    </row>
    <row r="150" spans="1:7" s="289" customFormat="1" ht="19.5" customHeight="1">
      <c r="A150" s="489">
        <v>0.6458333333333334</v>
      </c>
      <c r="B150" s="415" t="s">
        <v>17</v>
      </c>
      <c r="C150" s="457" t="s">
        <v>420</v>
      </c>
      <c r="D150" s="484" t="s">
        <v>105</v>
      </c>
      <c r="E150" s="527" t="s">
        <v>443</v>
      </c>
      <c r="F150" s="295"/>
      <c r="G150" s="292"/>
    </row>
    <row r="151" spans="1:7" s="289" customFormat="1" ht="19.5" customHeight="1">
      <c r="A151" s="491"/>
      <c r="B151" s="416"/>
      <c r="C151" s="458"/>
      <c r="D151" s="525"/>
      <c r="E151" s="528" t="s">
        <v>444</v>
      </c>
      <c r="F151" s="295"/>
      <c r="G151" s="292"/>
    </row>
    <row r="152" spans="1:7" s="289" customFormat="1" ht="19.5" customHeight="1">
      <c r="A152" s="491"/>
      <c r="B152" s="416"/>
      <c r="C152" s="458"/>
      <c r="D152" s="525"/>
      <c r="E152" s="284" t="s">
        <v>436</v>
      </c>
      <c r="F152" s="295"/>
      <c r="G152" s="292"/>
    </row>
    <row r="153" spans="1:7" s="289" customFormat="1" ht="19.5" customHeight="1">
      <c r="A153" s="491"/>
      <c r="B153" s="416"/>
      <c r="C153" s="458"/>
      <c r="D153" s="525"/>
      <c r="E153" s="45" t="s">
        <v>432</v>
      </c>
      <c r="F153" s="295"/>
      <c r="G153" s="292"/>
    </row>
    <row r="154" spans="1:7" s="289" customFormat="1" ht="19.5" customHeight="1">
      <c r="A154" s="491"/>
      <c r="B154" s="416"/>
      <c r="C154" s="458"/>
      <c r="D154" s="525"/>
      <c r="E154" s="284" t="s">
        <v>431</v>
      </c>
      <c r="F154" s="295"/>
      <c r="G154" s="292"/>
    </row>
    <row r="155" spans="1:7" s="289" customFormat="1" ht="19.5" customHeight="1">
      <c r="A155" s="493"/>
      <c r="B155" s="417"/>
      <c r="C155" s="459"/>
      <c r="D155" s="526"/>
      <c r="E155" s="335" t="s">
        <v>113</v>
      </c>
      <c r="F155" s="295"/>
      <c r="G155" s="292"/>
    </row>
    <row r="156" spans="1:7" s="289" customFormat="1" ht="19.5" customHeight="1">
      <c r="A156" s="296"/>
      <c r="E156" s="295"/>
      <c r="F156" s="295"/>
      <c r="G156" s="292"/>
    </row>
    <row r="157" spans="1:7" s="289" customFormat="1" ht="19.5" customHeight="1">
      <c r="A157" s="296"/>
      <c r="E157" s="295"/>
      <c r="F157" s="295"/>
      <c r="G157" s="292"/>
    </row>
    <row r="158" spans="1:7" s="35" customFormat="1" ht="19.5" customHeight="1">
      <c r="A158" s="18"/>
      <c r="B158" s="280"/>
      <c r="C158" s="12"/>
      <c r="D158" s="274"/>
      <c r="E158" s="12"/>
      <c r="F158" s="17"/>
      <c r="G158" s="292"/>
    </row>
    <row r="159" spans="1:7" ht="15.75">
      <c r="A159" s="280"/>
      <c r="B159" s="12"/>
      <c r="C159" s="274"/>
      <c r="D159" s="12"/>
      <c r="E159" s="14"/>
      <c r="F159" s="50"/>
      <c r="G159" s="15"/>
    </row>
    <row r="160" spans="1:7" ht="15.75">
      <c r="A160" s="280"/>
      <c r="B160" s="12"/>
      <c r="C160" s="274"/>
      <c r="D160" s="12"/>
      <c r="E160" s="14"/>
      <c r="F160" s="50"/>
      <c r="G160" s="15"/>
    </row>
    <row r="161" spans="1:7" ht="15.75">
      <c r="A161" s="280"/>
      <c r="B161" s="12"/>
      <c r="C161" s="274"/>
      <c r="D161" s="12"/>
      <c r="E161" s="14"/>
      <c r="F161" s="50"/>
      <c r="G161" s="15"/>
    </row>
    <row r="162" spans="1:7" ht="15.75">
      <c r="A162" s="280"/>
      <c r="B162" s="12"/>
      <c r="C162" s="274"/>
      <c r="D162" s="12"/>
      <c r="E162" s="14"/>
      <c r="F162" s="50"/>
      <c r="G162" s="15"/>
    </row>
    <row r="163" spans="1:7" ht="15.75">
      <c r="A163" s="280"/>
      <c r="B163" s="12"/>
      <c r="C163" s="274"/>
      <c r="D163" s="12"/>
      <c r="E163" s="14"/>
      <c r="F163" s="50"/>
      <c r="G163" s="15"/>
    </row>
    <row r="164" spans="1:7" ht="15.75">
      <c r="A164" s="280"/>
      <c r="B164" s="12"/>
      <c r="C164" s="274"/>
      <c r="D164" s="12"/>
      <c r="E164" s="14"/>
      <c r="F164" s="50"/>
      <c r="G164" s="15"/>
    </row>
  </sheetData>
  <sheetProtection/>
  <mergeCells count="99">
    <mergeCell ref="C24:C27"/>
    <mergeCell ref="D24:D25"/>
    <mergeCell ref="D26:D27"/>
    <mergeCell ref="B24:B28"/>
    <mergeCell ref="A54:A58"/>
    <mergeCell ref="B54:B58"/>
    <mergeCell ref="C54:C57"/>
    <mergeCell ref="D54:D58"/>
    <mergeCell ref="B85:B90"/>
    <mergeCell ref="B105:B110"/>
    <mergeCell ref="B144:B149"/>
    <mergeCell ref="D85:D90"/>
    <mergeCell ref="B117:B122"/>
    <mergeCell ref="B99:B101"/>
    <mergeCell ref="B102:B104"/>
    <mergeCell ref="D99:D101"/>
    <mergeCell ref="D102:D104"/>
    <mergeCell ref="B111:B113"/>
    <mergeCell ref="B114:B116"/>
    <mergeCell ref="D114:D116"/>
    <mergeCell ref="D111:D113"/>
    <mergeCell ref="B132:B134"/>
    <mergeCell ref="B135:B137"/>
    <mergeCell ref="D132:D134"/>
    <mergeCell ref="D135:D137"/>
    <mergeCell ref="A150:A155"/>
    <mergeCell ref="B150:B155"/>
    <mergeCell ref="C150:C155"/>
    <mergeCell ref="D150:D155"/>
    <mergeCell ref="D144:D149"/>
    <mergeCell ref="A117:A122"/>
    <mergeCell ref="C117:C122"/>
    <mergeCell ref="D117:D122"/>
    <mergeCell ref="D6:D10"/>
    <mergeCell ref="A15:A18"/>
    <mergeCell ref="B15:B18"/>
    <mergeCell ref="A3:B3"/>
    <mergeCell ref="A6:A10"/>
    <mergeCell ref="A33:B33"/>
    <mergeCell ref="D15:D18"/>
    <mergeCell ref="A1:B1"/>
    <mergeCell ref="A2:B2"/>
    <mergeCell ref="A11:A14"/>
    <mergeCell ref="A19:A23"/>
    <mergeCell ref="A31:B31"/>
    <mergeCell ref="A32:B32"/>
    <mergeCell ref="A24:A28"/>
    <mergeCell ref="D19:D20"/>
    <mergeCell ref="D21:D22"/>
    <mergeCell ref="A42:A47"/>
    <mergeCell ref="B42:B47"/>
    <mergeCell ref="D42:D47"/>
    <mergeCell ref="C42:C47"/>
    <mergeCell ref="A36:A41"/>
    <mergeCell ref="A48:A53"/>
    <mergeCell ref="B48:B53"/>
    <mergeCell ref="D48:D53"/>
    <mergeCell ref="B36:B37"/>
    <mergeCell ref="D73:D78"/>
    <mergeCell ref="D36:D37"/>
    <mergeCell ref="B38:B41"/>
    <mergeCell ref="D38:D41"/>
    <mergeCell ref="D105:D110"/>
    <mergeCell ref="A67:A72"/>
    <mergeCell ref="B67:B72"/>
    <mergeCell ref="D67:D72"/>
    <mergeCell ref="A73:A78"/>
    <mergeCell ref="B73:B78"/>
    <mergeCell ref="A99:A104"/>
    <mergeCell ref="A105:A110"/>
    <mergeCell ref="A85:A90"/>
    <mergeCell ref="D79:D84"/>
    <mergeCell ref="A144:A149"/>
    <mergeCell ref="A138:A143"/>
    <mergeCell ref="A111:A116"/>
    <mergeCell ref="A132:A137"/>
    <mergeCell ref="B19:B22"/>
    <mergeCell ref="B6:B10"/>
    <mergeCell ref="D11:D14"/>
    <mergeCell ref="C15:C18"/>
    <mergeCell ref="C79:C84"/>
    <mergeCell ref="B11:B14"/>
    <mergeCell ref="A79:A84"/>
    <mergeCell ref="B79:B84"/>
    <mergeCell ref="C144:C149"/>
    <mergeCell ref="C99:C104"/>
    <mergeCell ref="C36:C41"/>
    <mergeCell ref="C48:C53"/>
    <mergeCell ref="C67:C72"/>
    <mergeCell ref="C73:C78"/>
    <mergeCell ref="C85:C90"/>
    <mergeCell ref="C132:C137"/>
    <mergeCell ref="C19:C22"/>
    <mergeCell ref="C6:C10"/>
    <mergeCell ref="C11:C14"/>
    <mergeCell ref="C105:C110"/>
    <mergeCell ref="C111:C116"/>
    <mergeCell ref="C138:C143"/>
    <mergeCell ref="B138:B143"/>
  </mergeCells>
  <printOptions/>
  <pageMargins left="0.35433070866141736" right="0.2362204724409449" top="0.28" bottom="0.4724409448818898" header="0.17" footer="0.31496062992125984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AA102"/>
  <sheetViews>
    <sheetView zoomScalePageLayoutView="0" workbookViewId="0" topLeftCell="A3">
      <pane ySplit="8" topLeftCell="A50" activePane="bottomLeft" state="frozen"/>
      <selection pane="topLeft" activeCell="A3" sqref="A3"/>
      <selection pane="bottomLeft" activeCell="J35" sqref="J35:U35"/>
    </sheetView>
  </sheetViews>
  <sheetFormatPr defaultColWidth="5.75390625" defaultRowHeight="12.75"/>
  <cols>
    <col min="1" max="1" width="16.625" style="0" bestFit="1" customWidth="1"/>
    <col min="2" max="2" width="3.00390625" style="0" bestFit="1" customWidth="1"/>
    <col min="3" max="3" width="3.125" style="0" customWidth="1"/>
    <col min="4" max="5" width="4.75390625" style="0" customWidth="1"/>
    <col min="6" max="6" width="3.75390625" style="0" customWidth="1"/>
    <col min="7" max="7" width="3.75390625" style="76" customWidth="1"/>
    <col min="8" max="9" width="3.75390625" style="0" customWidth="1"/>
    <col min="10" max="12" width="4.375" style="0" bestFit="1" customWidth="1"/>
    <col min="13" max="14" width="3.75390625" style="0" bestFit="1" customWidth="1"/>
    <col min="15" max="16" width="2.75390625" style="197" customWidth="1"/>
    <col min="17" max="19" width="4.375" style="0" bestFit="1" customWidth="1"/>
    <col min="20" max="21" width="3.75390625" style="0" bestFit="1" customWidth="1"/>
    <col min="22" max="23" width="4.375" style="0" bestFit="1" customWidth="1"/>
    <col min="24" max="25" width="5.75390625" style="0" customWidth="1"/>
    <col min="26" max="26" width="7.00390625" style="0" bestFit="1" customWidth="1"/>
  </cols>
  <sheetData>
    <row r="3" spans="1:23" ht="30" customHeight="1">
      <c r="A3" s="149"/>
      <c r="B3" s="149"/>
      <c r="C3" s="149"/>
      <c r="D3" s="147"/>
      <c r="E3" s="147"/>
      <c r="F3" s="147"/>
      <c r="G3" s="165"/>
      <c r="H3" s="147"/>
      <c r="I3" s="147"/>
      <c r="J3" s="147" t="s">
        <v>56</v>
      </c>
      <c r="K3" s="147" t="s">
        <v>57</v>
      </c>
      <c r="L3" s="147" t="s">
        <v>53</v>
      </c>
      <c r="M3" s="147" t="s">
        <v>54</v>
      </c>
      <c r="N3" s="147" t="s">
        <v>55</v>
      </c>
      <c r="O3" s="191"/>
      <c r="P3" s="191"/>
      <c r="Q3" s="147" t="s">
        <v>56</v>
      </c>
      <c r="R3" s="147" t="s">
        <v>57</v>
      </c>
      <c r="S3" s="147" t="s">
        <v>53</v>
      </c>
      <c r="T3" s="147" t="s">
        <v>54</v>
      </c>
      <c r="U3" s="147" t="s">
        <v>55</v>
      </c>
      <c r="V3" s="147"/>
      <c r="W3" s="147"/>
    </row>
    <row r="4" spans="1:24" ht="38.25" customHeight="1" thickBot="1">
      <c r="A4" s="9"/>
      <c r="B4" s="147" t="s">
        <v>138</v>
      </c>
      <c r="C4" s="147" t="s">
        <v>139</v>
      </c>
      <c r="D4" s="147" t="s">
        <v>136</v>
      </c>
      <c r="E4" s="147" t="s">
        <v>137</v>
      </c>
      <c r="F4" s="147" t="s">
        <v>140</v>
      </c>
      <c r="G4" s="165" t="s">
        <v>240</v>
      </c>
      <c r="H4" s="147" t="s">
        <v>141</v>
      </c>
      <c r="I4" s="147"/>
      <c r="J4" s="148">
        <v>40567</v>
      </c>
      <c r="K4" s="148">
        <v>40568</v>
      </c>
      <c r="L4" s="148">
        <v>40569</v>
      </c>
      <c r="M4" s="148">
        <v>40570</v>
      </c>
      <c r="N4" s="148">
        <v>40571</v>
      </c>
      <c r="O4" s="192"/>
      <c r="P4" s="192"/>
      <c r="Q4" s="148">
        <v>40574</v>
      </c>
      <c r="R4" s="148">
        <v>40575</v>
      </c>
      <c r="S4" s="148">
        <v>40576</v>
      </c>
      <c r="T4" s="148">
        <v>40577</v>
      </c>
      <c r="U4" s="148">
        <v>40578</v>
      </c>
      <c r="V4" s="148"/>
      <c r="W4" s="148"/>
      <c r="X4" s="8"/>
    </row>
    <row r="5" spans="1:24" s="154" customFormat="1" ht="14.25" customHeight="1" thickBot="1">
      <c r="A5" s="154" t="s">
        <v>141</v>
      </c>
      <c r="B5" s="155"/>
      <c r="C5" s="156"/>
      <c r="D5" s="156"/>
      <c r="E5" s="156"/>
      <c r="F5" s="156"/>
      <c r="G5" s="166"/>
      <c r="H5" s="156"/>
      <c r="I5" s="156"/>
      <c r="J5" s="157"/>
      <c r="K5" s="157"/>
      <c r="L5" s="158"/>
      <c r="N5" s="156"/>
      <c r="O5" s="193"/>
      <c r="P5" s="194"/>
      <c r="Q5" s="158"/>
      <c r="R5" s="159"/>
      <c r="S5" s="158"/>
      <c r="T5" s="156"/>
      <c r="U5" s="156"/>
      <c r="V5" s="158"/>
      <c r="W5" s="158"/>
      <c r="X5" s="156"/>
    </row>
    <row r="6" spans="1:24" ht="25.5" customHeight="1">
      <c r="A6" t="s">
        <v>170</v>
      </c>
      <c r="B6" s="70"/>
      <c r="C6" s="5"/>
      <c r="D6" s="5"/>
      <c r="E6" s="5"/>
      <c r="F6" s="5"/>
      <c r="G6" s="167"/>
      <c r="H6" s="5"/>
      <c r="I6" s="5"/>
      <c r="J6" s="142" t="s">
        <v>242</v>
      </c>
      <c r="K6" s="142" t="s">
        <v>246</v>
      </c>
      <c r="L6" s="143" t="s">
        <v>251</v>
      </c>
      <c r="M6" s="174" t="s">
        <v>254</v>
      </c>
      <c r="N6" s="145" t="s">
        <v>258</v>
      </c>
      <c r="O6" s="195"/>
      <c r="P6" s="195"/>
      <c r="Q6" s="143" t="s">
        <v>262</v>
      </c>
      <c r="R6" s="146" t="s">
        <v>266</v>
      </c>
      <c r="S6" s="143" t="s">
        <v>271</v>
      </c>
      <c r="T6" s="175" t="s">
        <v>275</v>
      </c>
      <c r="U6" s="145" t="s">
        <v>278</v>
      </c>
      <c r="V6" s="143"/>
      <c r="W6" s="143"/>
      <c r="X6" s="5"/>
    </row>
    <row r="7" spans="1:24" ht="22.5" customHeight="1">
      <c r="A7" t="s">
        <v>241</v>
      </c>
      <c r="B7" s="70"/>
      <c r="C7" s="5"/>
      <c r="D7" s="5"/>
      <c r="E7" s="5"/>
      <c r="F7" s="5"/>
      <c r="G7" s="167"/>
      <c r="H7" s="5"/>
      <c r="I7" s="5"/>
      <c r="J7" s="142" t="s">
        <v>243</v>
      </c>
      <c r="K7" s="142" t="s">
        <v>247</v>
      </c>
      <c r="L7" s="143" t="s">
        <v>252</v>
      </c>
      <c r="M7" s="144" t="s">
        <v>255</v>
      </c>
      <c r="N7" s="145" t="s">
        <v>259</v>
      </c>
      <c r="O7" s="195"/>
      <c r="P7" s="195"/>
      <c r="Q7" s="143" t="s">
        <v>263</v>
      </c>
      <c r="R7" s="146" t="s">
        <v>267</v>
      </c>
      <c r="S7" s="143" t="s">
        <v>272</v>
      </c>
      <c r="T7" s="145" t="s">
        <v>14</v>
      </c>
      <c r="U7" s="145" t="s">
        <v>279</v>
      </c>
      <c r="V7" s="143"/>
      <c r="W7" s="143"/>
      <c r="X7" s="5"/>
    </row>
    <row r="8" spans="1:24" ht="23.25" customHeight="1">
      <c r="A8" t="s">
        <v>171</v>
      </c>
      <c r="B8" s="71"/>
      <c r="C8" s="5"/>
      <c r="D8" s="5"/>
      <c r="E8" s="5"/>
      <c r="F8" s="5"/>
      <c r="G8" s="167"/>
      <c r="H8" s="5"/>
      <c r="I8" s="5"/>
      <c r="J8" s="142" t="s">
        <v>244</v>
      </c>
      <c r="K8" s="142" t="s">
        <v>248</v>
      </c>
      <c r="L8" s="143" t="s">
        <v>253</v>
      </c>
      <c r="M8" s="144" t="s">
        <v>256</v>
      </c>
      <c r="N8" s="175" t="s">
        <v>260</v>
      </c>
      <c r="O8" s="195"/>
      <c r="P8" s="195"/>
      <c r="Q8" s="143" t="s">
        <v>264</v>
      </c>
      <c r="R8" s="146" t="s">
        <v>268</v>
      </c>
      <c r="S8" s="143" t="s">
        <v>273</v>
      </c>
      <c r="T8" s="145" t="s">
        <v>276</v>
      </c>
      <c r="U8" s="175" t="s">
        <v>280</v>
      </c>
      <c r="V8" s="143"/>
      <c r="W8" s="143"/>
      <c r="X8" s="5"/>
    </row>
    <row r="9" spans="1:24" ht="23.25" customHeight="1">
      <c r="A9" t="s">
        <v>171</v>
      </c>
      <c r="B9" s="71"/>
      <c r="C9" s="5"/>
      <c r="D9" s="5"/>
      <c r="E9" s="5"/>
      <c r="F9" s="5"/>
      <c r="G9" s="167"/>
      <c r="H9" s="5"/>
      <c r="I9" s="5"/>
      <c r="J9" s="142" t="s">
        <v>245</v>
      </c>
      <c r="K9" s="173" t="s">
        <v>249</v>
      </c>
      <c r="L9" s="143"/>
      <c r="M9" s="144" t="s">
        <v>257</v>
      </c>
      <c r="N9" s="145" t="s">
        <v>261</v>
      </c>
      <c r="O9" s="195"/>
      <c r="P9" s="195"/>
      <c r="Q9" s="143" t="s">
        <v>265</v>
      </c>
      <c r="R9" s="176" t="s">
        <v>269</v>
      </c>
      <c r="S9" s="143" t="s">
        <v>274</v>
      </c>
      <c r="T9" s="145" t="s">
        <v>277</v>
      </c>
      <c r="U9" s="145" t="s">
        <v>281</v>
      </c>
      <c r="V9" s="143"/>
      <c r="W9" s="143"/>
      <c r="X9" s="5"/>
    </row>
    <row r="10" spans="1:24" ht="17.25" customHeight="1">
      <c r="A10" t="s">
        <v>172</v>
      </c>
      <c r="B10" s="72"/>
      <c r="C10" s="5"/>
      <c r="D10" s="5"/>
      <c r="E10" s="5"/>
      <c r="F10" s="5"/>
      <c r="G10" s="167"/>
      <c r="H10" s="5"/>
      <c r="I10" s="5"/>
      <c r="J10" s="142"/>
      <c r="K10" s="173" t="s">
        <v>250</v>
      </c>
      <c r="L10" s="143"/>
      <c r="M10" s="144"/>
      <c r="N10" s="145"/>
      <c r="O10" s="195"/>
      <c r="P10" s="195"/>
      <c r="Q10" s="143"/>
      <c r="R10" s="176" t="s">
        <v>270</v>
      </c>
      <c r="S10" s="143"/>
      <c r="T10" s="145"/>
      <c r="U10" s="145"/>
      <c r="V10" s="143"/>
      <c r="W10" s="143"/>
      <c r="X10" s="5"/>
    </row>
    <row r="11" spans="1:24" s="70" customFormat="1" ht="15">
      <c r="A11" s="150"/>
      <c r="B11" s="151"/>
      <c r="C11" s="151"/>
      <c r="D11" s="151"/>
      <c r="E11" s="151"/>
      <c r="F11" s="151"/>
      <c r="G11" s="168"/>
      <c r="H11" s="151"/>
      <c r="I11" s="151"/>
      <c r="J11" s="152"/>
      <c r="K11" s="152"/>
      <c r="L11" s="152"/>
      <c r="M11" s="152"/>
      <c r="N11" s="152"/>
      <c r="O11" s="196"/>
      <c r="P11" s="196"/>
      <c r="Q11" s="152"/>
      <c r="R11" s="152"/>
      <c r="S11" s="152"/>
      <c r="T11" s="152"/>
      <c r="U11" s="152"/>
      <c r="V11" s="152"/>
      <c r="W11" s="152"/>
      <c r="X11" s="153"/>
    </row>
    <row r="12" spans="1:26" ht="12.75">
      <c r="A12" t="s">
        <v>122</v>
      </c>
      <c r="B12">
        <v>0</v>
      </c>
      <c r="C12">
        <v>1</v>
      </c>
      <c r="D12">
        <v>1</v>
      </c>
      <c r="F12">
        <v>0</v>
      </c>
      <c r="G12" s="76">
        <v>1</v>
      </c>
      <c r="H12" s="77"/>
      <c r="I12" s="76"/>
      <c r="J12" s="89"/>
      <c r="K12" s="89"/>
      <c r="L12" s="89"/>
      <c r="M12" s="89"/>
      <c r="N12" s="89"/>
      <c r="Q12" s="89"/>
      <c r="R12" s="89"/>
      <c r="S12" s="89"/>
      <c r="T12" s="89"/>
      <c r="U12" s="89"/>
      <c r="V12" s="89"/>
      <c r="W12" s="89"/>
      <c r="Y12" s="81">
        <f>SUM(J12:W12)</f>
        <v>0</v>
      </c>
      <c r="Z12" t="s">
        <v>142</v>
      </c>
    </row>
    <row r="13" spans="1:26" ht="12.75">
      <c r="A13" t="s">
        <v>135</v>
      </c>
      <c r="B13">
        <v>0</v>
      </c>
      <c r="C13">
        <v>1</v>
      </c>
      <c r="D13">
        <v>1</v>
      </c>
      <c r="F13">
        <v>0</v>
      </c>
      <c r="G13" s="76">
        <v>1</v>
      </c>
      <c r="H13" s="77"/>
      <c r="I13" s="76"/>
      <c r="J13" s="5"/>
      <c r="K13" s="88"/>
      <c r="L13" s="88"/>
      <c r="M13" s="88"/>
      <c r="N13" s="88"/>
      <c r="O13" s="198"/>
      <c r="P13" s="198"/>
      <c r="Q13" s="88"/>
      <c r="R13" s="88"/>
      <c r="S13" s="88"/>
      <c r="T13" s="88"/>
      <c r="U13" s="88"/>
      <c r="V13" s="88"/>
      <c r="W13" s="88"/>
      <c r="Y13" s="81">
        <f aca="true" t="shared" si="0" ref="Y13:Y28">SUM(J13:W13)</f>
        <v>0</v>
      </c>
      <c r="Z13" t="s">
        <v>142</v>
      </c>
    </row>
    <row r="14" spans="1:26" ht="12.75">
      <c r="A14" t="s">
        <v>120</v>
      </c>
      <c r="B14">
        <v>0</v>
      </c>
      <c r="C14">
        <v>1</v>
      </c>
      <c r="D14">
        <v>1</v>
      </c>
      <c r="F14">
        <v>0</v>
      </c>
      <c r="G14" s="76">
        <v>1</v>
      </c>
      <c r="H14" s="77"/>
      <c r="I14" s="76"/>
      <c r="J14" s="88"/>
      <c r="K14" s="88"/>
      <c r="L14" s="88"/>
      <c r="M14" s="88"/>
      <c r="N14" s="88"/>
      <c r="O14" s="198"/>
      <c r="P14" s="198"/>
      <c r="Q14" s="88"/>
      <c r="R14" s="88"/>
      <c r="S14" s="88"/>
      <c r="T14" s="88"/>
      <c r="U14" s="88"/>
      <c r="V14" s="88"/>
      <c r="W14" s="88"/>
      <c r="Y14" s="81">
        <f t="shared" si="0"/>
        <v>0</v>
      </c>
      <c r="Z14" t="s">
        <v>142</v>
      </c>
    </row>
    <row r="15" spans="1:26" ht="12.75">
      <c r="A15" t="s">
        <v>77</v>
      </c>
      <c r="B15">
        <v>12</v>
      </c>
      <c r="C15">
        <v>6</v>
      </c>
      <c r="D15">
        <v>1</v>
      </c>
      <c r="E15">
        <v>1</v>
      </c>
      <c r="F15">
        <v>4</v>
      </c>
      <c r="G15" s="76">
        <f>2*F15</f>
        <v>8</v>
      </c>
      <c r="H15" s="77">
        <v>2</v>
      </c>
      <c r="I15" s="76"/>
      <c r="J15" s="105"/>
      <c r="K15" s="88"/>
      <c r="L15" s="88"/>
      <c r="M15" s="88"/>
      <c r="N15" s="88"/>
      <c r="O15" s="198"/>
      <c r="P15" s="198"/>
      <c r="Q15" s="88"/>
      <c r="R15" s="88"/>
      <c r="S15" s="88"/>
      <c r="T15" s="88"/>
      <c r="U15" s="88"/>
      <c r="V15" s="88"/>
      <c r="W15" s="88"/>
      <c r="Y15" s="81">
        <f t="shared" si="0"/>
        <v>0</v>
      </c>
      <c r="Z15" t="s">
        <v>142</v>
      </c>
    </row>
    <row r="16" spans="1:26" ht="12.75">
      <c r="A16" t="s">
        <v>61</v>
      </c>
      <c r="B16">
        <v>6</v>
      </c>
      <c r="C16">
        <v>3</v>
      </c>
      <c r="D16">
        <v>1</v>
      </c>
      <c r="F16">
        <v>2</v>
      </c>
      <c r="G16" s="76">
        <f>2*F16</f>
        <v>4</v>
      </c>
      <c r="H16" s="77">
        <v>1</v>
      </c>
      <c r="I16" s="76"/>
      <c r="J16" s="88"/>
      <c r="K16" s="88"/>
      <c r="L16" s="88"/>
      <c r="M16" s="88"/>
      <c r="N16" s="88"/>
      <c r="O16" s="198"/>
      <c r="P16" s="198"/>
      <c r="Q16" s="88"/>
      <c r="R16" s="88"/>
      <c r="S16" s="88"/>
      <c r="T16" s="88"/>
      <c r="U16" s="88"/>
      <c r="V16" s="88"/>
      <c r="W16" s="88"/>
      <c r="Y16" s="81">
        <f t="shared" si="0"/>
        <v>0</v>
      </c>
      <c r="Z16" t="s">
        <v>142</v>
      </c>
    </row>
    <row r="17" spans="1:26" ht="12.75">
      <c r="A17" t="s">
        <v>105</v>
      </c>
      <c r="B17">
        <v>6</v>
      </c>
      <c r="C17">
        <v>3</v>
      </c>
      <c r="D17">
        <v>1</v>
      </c>
      <c r="F17">
        <v>2</v>
      </c>
      <c r="G17" s="76">
        <f>2*F17</f>
        <v>4</v>
      </c>
      <c r="H17" s="77">
        <v>1</v>
      </c>
      <c r="I17" s="76"/>
      <c r="J17" s="88"/>
      <c r="K17" s="88"/>
      <c r="L17" s="88"/>
      <c r="M17" s="88"/>
      <c r="N17" s="88"/>
      <c r="O17" s="198"/>
      <c r="P17" s="198"/>
      <c r="Q17" s="88"/>
      <c r="R17" s="88"/>
      <c r="S17" s="88"/>
      <c r="T17" s="88"/>
      <c r="U17" s="88"/>
      <c r="V17" s="88"/>
      <c r="W17" s="88"/>
      <c r="Y17" s="81">
        <f t="shared" si="0"/>
        <v>0</v>
      </c>
      <c r="Z17" t="s">
        <v>147</v>
      </c>
    </row>
    <row r="18" spans="8:25" ht="13.5" thickBot="1">
      <c r="H18" s="77"/>
      <c r="I18" s="76"/>
      <c r="J18" s="88"/>
      <c r="K18" s="88"/>
      <c r="L18" s="88"/>
      <c r="M18" s="88"/>
      <c r="N18" s="88"/>
      <c r="O18" s="198"/>
      <c r="P18" s="198"/>
      <c r="Q18" s="88"/>
      <c r="R18" s="88"/>
      <c r="S18" s="88"/>
      <c r="T18" s="88"/>
      <c r="U18" s="88"/>
      <c r="V18" s="88"/>
      <c r="W18" s="88"/>
      <c r="Y18" s="81">
        <f t="shared" si="0"/>
        <v>0</v>
      </c>
    </row>
    <row r="19" spans="1:26" ht="13.5" thickBot="1">
      <c r="A19" s="189" t="s">
        <v>92</v>
      </c>
      <c r="B19">
        <v>14</v>
      </c>
      <c r="C19">
        <v>7</v>
      </c>
      <c r="D19">
        <v>1</v>
      </c>
      <c r="E19">
        <v>1</v>
      </c>
      <c r="F19">
        <v>5</v>
      </c>
      <c r="G19" s="76">
        <f>2*F19</f>
        <v>10</v>
      </c>
      <c r="H19" s="77">
        <v>2</v>
      </c>
      <c r="I19" s="76"/>
      <c r="J19" s="79">
        <v>2</v>
      </c>
      <c r="K19" s="190">
        <v>2</v>
      </c>
      <c r="L19" s="88"/>
      <c r="M19" s="88"/>
      <c r="N19" s="88"/>
      <c r="O19" s="198"/>
      <c r="P19" s="198"/>
      <c r="Q19" s="88"/>
      <c r="R19" s="88"/>
      <c r="S19" s="88"/>
      <c r="T19" s="88"/>
      <c r="U19" s="88"/>
      <c r="V19" s="88"/>
      <c r="W19" s="88"/>
      <c r="Y19" s="81">
        <f t="shared" si="0"/>
        <v>4</v>
      </c>
      <c r="Z19" t="s">
        <v>142</v>
      </c>
    </row>
    <row r="20" spans="1:26" ht="13.5" thickBot="1">
      <c r="A20" t="s">
        <v>59</v>
      </c>
      <c r="B20">
        <v>14</v>
      </c>
      <c r="C20">
        <v>7</v>
      </c>
      <c r="D20">
        <v>2</v>
      </c>
      <c r="F20">
        <v>5</v>
      </c>
      <c r="G20" s="76">
        <f>2*F20</f>
        <v>10</v>
      </c>
      <c r="H20" s="77">
        <v>2</v>
      </c>
      <c r="I20" s="76"/>
      <c r="J20" s="88"/>
      <c r="K20" s="190">
        <v>2</v>
      </c>
      <c r="L20" s="88"/>
      <c r="M20" s="88"/>
      <c r="N20" s="88"/>
      <c r="O20" s="198"/>
      <c r="P20" s="198"/>
      <c r="Q20" s="88"/>
      <c r="R20" s="88"/>
      <c r="S20" s="88"/>
      <c r="T20" s="88"/>
      <c r="U20" s="88"/>
      <c r="V20" s="88"/>
      <c r="W20" s="88"/>
      <c r="Y20" s="81">
        <f t="shared" si="0"/>
        <v>2</v>
      </c>
      <c r="Z20" t="s">
        <v>142</v>
      </c>
    </row>
    <row r="21" spans="1:26" ht="13.5" thickBot="1">
      <c r="A21" t="s">
        <v>58</v>
      </c>
      <c r="B21">
        <v>12</v>
      </c>
      <c r="C21">
        <v>6</v>
      </c>
      <c r="D21">
        <v>1</v>
      </c>
      <c r="E21">
        <v>1</v>
      </c>
      <c r="F21">
        <v>5</v>
      </c>
      <c r="G21" s="76">
        <f>2*F21</f>
        <v>10</v>
      </c>
      <c r="H21" s="77">
        <v>2</v>
      </c>
      <c r="I21" s="76"/>
      <c r="J21" s="78">
        <v>2</v>
      </c>
      <c r="K21" s="190">
        <v>2</v>
      </c>
      <c r="L21" s="88"/>
      <c r="M21" s="88"/>
      <c r="N21" s="88"/>
      <c r="O21" s="198"/>
      <c r="P21" s="198"/>
      <c r="Q21" s="88"/>
      <c r="R21" s="177">
        <v>2</v>
      </c>
      <c r="S21" s="88"/>
      <c r="T21" s="88"/>
      <c r="U21" s="88"/>
      <c r="V21" s="88"/>
      <c r="W21" s="88"/>
      <c r="Y21" s="81">
        <f t="shared" si="0"/>
        <v>6</v>
      </c>
      <c r="Z21" t="s">
        <v>142</v>
      </c>
    </row>
    <row r="22" spans="1:26" ht="12.75">
      <c r="A22" t="s">
        <v>62</v>
      </c>
      <c r="B22">
        <v>14</v>
      </c>
      <c r="C22">
        <v>7</v>
      </c>
      <c r="D22">
        <v>2</v>
      </c>
      <c r="F22">
        <v>5</v>
      </c>
      <c r="G22" s="76">
        <f>2*F22</f>
        <v>10</v>
      </c>
      <c r="H22" s="77">
        <v>3</v>
      </c>
      <c r="I22" s="76"/>
      <c r="J22" s="88"/>
      <c r="K22" s="190">
        <v>2</v>
      </c>
      <c r="L22" s="88"/>
      <c r="M22" s="88"/>
      <c r="N22" s="88"/>
      <c r="O22" s="198"/>
      <c r="P22" s="198"/>
      <c r="Q22" s="88"/>
      <c r="R22" s="88"/>
      <c r="S22" s="88"/>
      <c r="T22" s="88"/>
      <c r="U22" s="88"/>
      <c r="V22" s="88"/>
      <c r="W22" s="88"/>
      <c r="Y22" s="81">
        <f t="shared" si="0"/>
        <v>2</v>
      </c>
      <c r="Z22" t="s">
        <v>142</v>
      </c>
    </row>
    <row r="23" spans="1:26" ht="12.75">
      <c r="A23" s="189" t="s">
        <v>60</v>
      </c>
      <c r="B23">
        <v>14</v>
      </c>
      <c r="C23">
        <v>7</v>
      </c>
      <c r="D23">
        <v>1</v>
      </c>
      <c r="F23">
        <v>6</v>
      </c>
      <c r="G23" s="76">
        <f aca="true" t="shared" si="1" ref="G23:G28">2*F23</f>
        <v>12</v>
      </c>
      <c r="H23" s="77">
        <v>2</v>
      </c>
      <c r="I23" s="76"/>
      <c r="J23" s="88"/>
      <c r="K23" s="190">
        <v>2</v>
      </c>
      <c r="L23" s="88"/>
      <c r="M23" s="88"/>
      <c r="N23" s="88"/>
      <c r="O23" s="198"/>
      <c r="P23" s="198"/>
      <c r="Q23" s="88"/>
      <c r="R23" s="88"/>
      <c r="S23" s="88"/>
      <c r="T23" s="88"/>
      <c r="U23" s="88"/>
      <c r="V23" s="88"/>
      <c r="W23" s="88"/>
      <c r="Y23" s="81">
        <f t="shared" si="0"/>
        <v>2</v>
      </c>
      <c r="Z23" t="s">
        <v>142</v>
      </c>
    </row>
    <row r="24" spans="1:26" ht="12.75">
      <c r="A24" s="189" t="s">
        <v>88</v>
      </c>
      <c r="B24">
        <v>16</v>
      </c>
      <c r="C24">
        <v>8</v>
      </c>
      <c r="D24">
        <v>2</v>
      </c>
      <c r="F24">
        <v>6</v>
      </c>
      <c r="G24" s="76">
        <f t="shared" si="1"/>
        <v>12</v>
      </c>
      <c r="H24" s="77">
        <v>2</v>
      </c>
      <c r="I24" s="76"/>
      <c r="J24" s="88"/>
      <c r="K24" s="190">
        <v>2</v>
      </c>
      <c r="L24" s="88"/>
      <c r="M24" s="88"/>
      <c r="N24" s="88"/>
      <c r="O24" s="198"/>
      <c r="P24" s="198"/>
      <c r="Q24" s="88"/>
      <c r="R24" s="88"/>
      <c r="S24" s="88"/>
      <c r="T24" s="88"/>
      <c r="U24" s="88"/>
      <c r="V24" s="88"/>
      <c r="W24" s="88"/>
      <c r="Y24" s="81">
        <f t="shared" si="0"/>
        <v>2</v>
      </c>
      <c r="Z24" t="s">
        <v>142</v>
      </c>
    </row>
    <row r="25" spans="1:27" ht="12.75">
      <c r="A25" s="189" t="s">
        <v>63</v>
      </c>
      <c r="B25">
        <v>16</v>
      </c>
      <c r="C25">
        <v>8</v>
      </c>
      <c r="D25">
        <v>1</v>
      </c>
      <c r="F25">
        <v>7</v>
      </c>
      <c r="G25" s="76">
        <f t="shared" si="1"/>
        <v>14</v>
      </c>
      <c r="H25" s="77">
        <v>1</v>
      </c>
      <c r="I25" s="76"/>
      <c r="J25" s="88"/>
      <c r="K25" s="190">
        <v>3</v>
      </c>
      <c r="L25" s="88"/>
      <c r="M25" s="88"/>
      <c r="N25" s="88"/>
      <c r="O25" s="198"/>
      <c r="P25" s="198"/>
      <c r="Q25" s="88"/>
      <c r="R25" s="88"/>
      <c r="S25" s="88"/>
      <c r="T25" s="88"/>
      <c r="U25" s="88"/>
      <c r="V25" s="88"/>
      <c r="W25" s="88"/>
      <c r="Y25" s="81">
        <f t="shared" si="0"/>
        <v>3</v>
      </c>
      <c r="Z25" t="s">
        <v>142</v>
      </c>
      <c r="AA25" s="70"/>
    </row>
    <row r="26" spans="1:27" ht="12.75">
      <c r="A26" s="189" t="s">
        <v>95</v>
      </c>
      <c r="B26">
        <v>16</v>
      </c>
      <c r="C26">
        <v>8</v>
      </c>
      <c r="D26">
        <v>0</v>
      </c>
      <c r="F26">
        <v>8</v>
      </c>
      <c r="G26" s="76">
        <f t="shared" si="1"/>
        <v>16</v>
      </c>
      <c r="H26" s="77">
        <v>1</v>
      </c>
      <c r="I26" s="76"/>
      <c r="J26" s="88"/>
      <c r="K26" s="190">
        <v>3</v>
      </c>
      <c r="L26" s="88"/>
      <c r="M26" s="88"/>
      <c r="N26" s="88"/>
      <c r="O26" s="198"/>
      <c r="P26" s="198"/>
      <c r="Q26" s="88"/>
      <c r="R26" s="88"/>
      <c r="S26" s="88"/>
      <c r="T26" s="88"/>
      <c r="U26" s="88"/>
      <c r="V26" s="88"/>
      <c r="W26" s="88"/>
      <c r="Y26" s="81">
        <f t="shared" si="0"/>
        <v>3</v>
      </c>
      <c r="Z26" t="s">
        <v>145</v>
      </c>
      <c r="AA26" s="70"/>
    </row>
    <row r="27" spans="1:26" ht="12.75">
      <c r="A27" t="s">
        <v>107</v>
      </c>
      <c r="B27">
        <v>16</v>
      </c>
      <c r="C27">
        <v>8</v>
      </c>
      <c r="D27">
        <v>0</v>
      </c>
      <c r="F27">
        <v>8</v>
      </c>
      <c r="G27" s="76">
        <f t="shared" si="1"/>
        <v>16</v>
      </c>
      <c r="H27" s="77">
        <v>1</v>
      </c>
      <c r="I27" s="76"/>
      <c r="J27" s="88"/>
      <c r="K27" s="190"/>
      <c r="L27" s="88"/>
      <c r="M27" s="88"/>
      <c r="N27" s="88"/>
      <c r="O27" s="198"/>
      <c r="P27" s="198"/>
      <c r="Q27" s="88"/>
      <c r="R27" s="88"/>
      <c r="S27" s="88"/>
      <c r="T27" s="88"/>
      <c r="U27" s="88"/>
      <c r="V27" s="88"/>
      <c r="W27" s="88"/>
      <c r="Y27" s="81">
        <f t="shared" si="0"/>
        <v>0</v>
      </c>
      <c r="Z27" t="s">
        <v>145</v>
      </c>
    </row>
    <row r="28" spans="1:27" ht="12.75">
      <c r="A28" t="s">
        <v>113</v>
      </c>
      <c r="B28">
        <v>16</v>
      </c>
      <c r="C28">
        <v>8</v>
      </c>
      <c r="D28">
        <v>0</v>
      </c>
      <c r="F28">
        <v>8</v>
      </c>
      <c r="G28" s="76">
        <f t="shared" si="1"/>
        <v>16</v>
      </c>
      <c r="H28" s="77">
        <v>1</v>
      </c>
      <c r="I28" s="76"/>
      <c r="J28" s="88"/>
      <c r="K28" s="190">
        <v>2</v>
      </c>
      <c r="L28" s="88"/>
      <c r="M28" s="88"/>
      <c r="N28" s="88"/>
      <c r="O28" s="198"/>
      <c r="P28" s="198"/>
      <c r="Q28" s="88"/>
      <c r="R28" s="88"/>
      <c r="S28" s="88"/>
      <c r="T28" s="88"/>
      <c r="U28" s="88"/>
      <c r="V28" s="88"/>
      <c r="W28" s="88"/>
      <c r="Y28" s="81">
        <f t="shared" si="0"/>
        <v>2</v>
      </c>
      <c r="Z28" t="s">
        <v>145</v>
      </c>
      <c r="AA28" s="70"/>
    </row>
    <row r="29" spans="8:25" ht="12.75">
      <c r="H29" s="76"/>
      <c r="I29" s="76"/>
      <c r="J29" s="89"/>
      <c r="K29" s="89"/>
      <c r="L29" s="89"/>
      <c r="M29" s="89"/>
      <c r="N29" s="89"/>
      <c r="Q29" s="89"/>
      <c r="R29" s="89"/>
      <c r="S29" s="89"/>
      <c r="T29" s="89"/>
      <c r="U29" s="89"/>
      <c r="V29" s="89"/>
      <c r="W29" s="89"/>
      <c r="Y29" s="81"/>
    </row>
    <row r="30" spans="3:16" s="73" customFormat="1" ht="15.75">
      <c r="C30" s="74"/>
      <c r="D30" s="74"/>
      <c r="E30" s="74"/>
      <c r="F30" s="74"/>
      <c r="G30" s="169"/>
      <c r="H30" s="74"/>
      <c r="I30" s="74"/>
      <c r="J30" s="75"/>
      <c r="K30" s="74"/>
      <c r="L30" s="74"/>
      <c r="O30" s="197"/>
      <c r="P30" s="197"/>
    </row>
    <row r="31" spans="3:23" ht="15.75">
      <c r="C31" s="5"/>
      <c r="D31" s="5"/>
      <c r="E31" s="5"/>
      <c r="F31" s="5"/>
      <c r="G31" s="167">
        <f>SUM(G12:G29)</f>
        <v>145</v>
      </c>
      <c r="H31" s="5">
        <f>SUM(H12:H29)</f>
        <v>21</v>
      </c>
      <c r="I31" s="5"/>
      <c r="J31" s="80">
        <f>SUM(J12:J28)</f>
        <v>4</v>
      </c>
      <c r="K31" s="80">
        <f>SUM(K12:K28)</f>
        <v>20</v>
      </c>
      <c r="L31" s="80">
        <f>SUM(L12:L28)</f>
        <v>0</v>
      </c>
      <c r="M31" s="80"/>
      <c r="N31" s="80"/>
      <c r="O31" s="199"/>
      <c r="P31" s="199"/>
      <c r="Q31" s="80">
        <f>SUM(Q12:Q28)</f>
        <v>0</v>
      </c>
      <c r="R31" s="80">
        <f>SUM(R12:R28)</f>
        <v>2</v>
      </c>
      <c r="S31" s="80">
        <f>SUM(S12:S28)</f>
        <v>0</v>
      </c>
      <c r="T31" s="80"/>
      <c r="U31" s="80"/>
      <c r="V31" s="80">
        <f>SUM(V12:V28)</f>
        <v>0</v>
      </c>
      <c r="W31" s="80">
        <f>SUM(W12:W28)</f>
        <v>0</v>
      </c>
    </row>
    <row r="32" spans="3:23" ht="15.75">
      <c r="C32" s="5"/>
      <c r="D32" s="5"/>
      <c r="E32" s="5"/>
      <c r="F32" s="5"/>
      <c r="G32" s="167"/>
      <c r="H32" s="5"/>
      <c r="I32" s="5"/>
      <c r="J32" s="80"/>
      <c r="K32" s="80"/>
      <c r="L32" s="80"/>
      <c r="M32" s="80"/>
      <c r="N32" s="80"/>
      <c r="O32" s="199"/>
      <c r="P32" s="199"/>
      <c r="Q32" s="80"/>
      <c r="R32" s="80"/>
      <c r="S32" s="80"/>
      <c r="T32" s="80"/>
      <c r="U32" s="80"/>
      <c r="V32" s="80"/>
      <c r="W32" s="80"/>
    </row>
    <row r="33" spans="10:25" ht="12.75">
      <c r="J33" s="145"/>
      <c r="K33" s="145"/>
      <c r="L33" s="145"/>
      <c r="M33" s="145"/>
      <c r="N33" s="145"/>
      <c r="O33" s="200"/>
      <c r="P33" s="200"/>
      <c r="Q33" s="145"/>
      <c r="R33" s="145"/>
      <c r="S33" s="145"/>
      <c r="T33" s="145"/>
      <c r="U33" s="145"/>
      <c r="V33" s="145"/>
      <c r="W33" s="145"/>
      <c r="X33" s="5"/>
      <c r="Y33" s="81"/>
    </row>
    <row r="34" spans="7:25" s="110" customFormat="1" ht="12.75">
      <c r="G34" s="170"/>
      <c r="J34" s="111"/>
      <c r="K34" s="111"/>
      <c r="L34" s="111"/>
      <c r="M34" s="111"/>
      <c r="N34" s="111"/>
      <c r="O34" s="198"/>
      <c r="P34" s="198"/>
      <c r="Q34" s="111"/>
      <c r="R34" s="111"/>
      <c r="S34" s="111"/>
      <c r="T34" s="111"/>
      <c r="U34" s="111"/>
      <c r="V34" s="111"/>
      <c r="W34" s="111"/>
      <c r="X34" s="111"/>
      <c r="Y34" s="112"/>
    </row>
    <row r="35" spans="1:26" ht="12.75">
      <c r="A35" s="160" t="s">
        <v>114</v>
      </c>
      <c r="B35" s="161">
        <v>15</v>
      </c>
      <c r="C35" s="162">
        <v>8</v>
      </c>
      <c r="D35" s="162"/>
      <c r="E35" s="162"/>
      <c r="F35" s="162">
        <f aca="true" t="shared" si="2" ref="F35:F40">C35-D35*2-E35</f>
        <v>8</v>
      </c>
      <c r="G35" s="171">
        <f aca="true" t="shared" si="3" ref="G35:G66">F35*2</f>
        <v>16</v>
      </c>
      <c r="H35" s="162"/>
      <c r="J35" s="5"/>
      <c r="K35" s="88">
        <v>3</v>
      </c>
      <c r="L35" s="5"/>
      <c r="M35" s="5">
        <v>2</v>
      </c>
      <c r="N35" s="5"/>
      <c r="O35" s="198"/>
      <c r="P35" s="198"/>
      <c r="Q35" s="5"/>
      <c r="R35" s="5">
        <v>3</v>
      </c>
      <c r="S35" s="5"/>
      <c r="T35" s="5">
        <v>2</v>
      </c>
      <c r="U35" s="5">
        <v>2</v>
      </c>
      <c r="V35" s="5"/>
      <c r="W35" s="5"/>
      <c r="Y35" s="81">
        <f aca="true" t="shared" si="4" ref="Y35:Y66">SUM(J35:W35)</f>
        <v>12</v>
      </c>
      <c r="Z35" t="s">
        <v>147</v>
      </c>
    </row>
    <row r="36" spans="1:26" ht="12.75">
      <c r="A36" s="160" t="s">
        <v>89</v>
      </c>
      <c r="B36" s="161">
        <v>16</v>
      </c>
      <c r="C36" s="162">
        <v>8</v>
      </c>
      <c r="D36" s="162"/>
      <c r="E36" s="162"/>
      <c r="F36" s="162">
        <f t="shared" si="2"/>
        <v>8</v>
      </c>
      <c r="G36" s="171">
        <f t="shared" si="3"/>
        <v>16</v>
      </c>
      <c r="H36" s="162"/>
      <c r="J36" s="5">
        <v>1</v>
      </c>
      <c r="K36" s="88">
        <v>2</v>
      </c>
      <c r="L36" s="5"/>
      <c r="M36" s="5">
        <v>2</v>
      </c>
      <c r="N36" s="5"/>
      <c r="O36" s="198"/>
      <c r="P36" s="198"/>
      <c r="Q36" s="5"/>
      <c r="R36" s="5">
        <v>2</v>
      </c>
      <c r="S36" s="5"/>
      <c r="T36" s="5">
        <v>3</v>
      </c>
      <c r="U36" s="5">
        <v>2</v>
      </c>
      <c r="V36" s="5"/>
      <c r="W36" s="5"/>
      <c r="Y36" s="81">
        <f t="shared" si="4"/>
        <v>12</v>
      </c>
      <c r="Z36" t="s">
        <v>147</v>
      </c>
    </row>
    <row r="37" spans="1:26" ht="12.75">
      <c r="A37" s="160" t="s">
        <v>135</v>
      </c>
      <c r="B37" s="161">
        <v>16</v>
      </c>
      <c r="C37" s="162">
        <v>8</v>
      </c>
      <c r="D37" s="162"/>
      <c r="E37" s="162"/>
      <c r="F37" s="162">
        <f t="shared" si="2"/>
        <v>8</v>
      </c>
      <c r="G37" s="171">
        <f t="shared" si="3"/>
        <v>16</v>
      </c>
      <c r="H37" s="162"/>
      <c r="J37" s="5"/>
      <c r="K37" s="88">
        <v>3</v>
      </c>
      <c r="L37" s="5"/>
      <c r="M37" s="5">
        <v>3</v>
      </c>
      <c r="N37" s="5"/>
      <c r="O37" s="198"/>
      <c r="P37" s="198"/>
      <c r="Q37" s="5"/>
      <c r="R37" s="5">
        <v>3</v>
      </c>
      <c r="S37" s="5"/>
      <c r="T37" s="5">
        <v>3</v>
      </c>
      <c r="U37" s="5"/>
      <c r="V37" s="5"/>
      <c r="W37" s="5"/>
      <c r="Y37" s="81">
        <f t="shared" si="4"/>
        <v>12</v>
      </c>
      <c r="Z37" t="s">
        <v>147</v>
      </c>
    </row>
    <row r="38" spans="1:26" ht="12.75">
      <c r="A38" s="160" t="s">
        <v>81</v>
      </c>
      <c r="B38" s="161">
        <v>15</v>
      </c>
      <c r="C38" s="162">
        <v>7</v>
      </c>
      <c r="D38" s="162"/>
      <c r="E38" s="162"/>
      <c r="F38" s="162">
        <f t="shared" si="2"/>
        <v>7</v>
      </c>
      <c r="G38" s="171">
        <f t="shared" si="3"/>
        <v>14</v>
      </c>
      <c r="H38" s="162"/>
      <c r="J38" s="5">
        <v>2</v>
      </c>
      <c r="K38" s="88">
        <v>2</v>
      </c>
      <c r="L38" s="5"/>
      <c r="M38" s="88"/>
      <c r="N38" s="5">
        <v>2</v>
      </c>
      <c r="O38" s="198"/>
      <c r="P38" s="198"/>
      <c r="R38" s="88">
        <v>1</v>
      </c>
      <c r="S38" s="88">
        <v>2</v>
      </c>
      <c r="T38" s="88"/>
      <c r="U38" s="5">
        <v>2</v>
      </c>
      <c r="V38" s="5"/>
      <c r="W38" s="5"/>
      <c r="Y38" s="81">
        <f t="shared" si="4"/>
        <v>11</v>
      </c>
      <c r="Z38" t="s">
        <v>147</v>
      </c>
    </row>
    <row r="39" spans="1:26" ht="12.75">
      <c r="A39" s="160" t="s">
        <v>90</v>
      </c>
      <c r="B39" s="161">
        <v>14</v>
      </c>
      <c r="C39" s="162">
        <v>7</v>
      </c>
      <c r="D39" s="162"/>
      <c r="E39" s="162"/>
      <c r="F39" s="162">
        <f t="shared" si="2"/>
        <v>7</v>
      </c>
      <c r="G39" s="171">
        <f t="shared" si="3"/>
        <v>14</v>
      </c>
      <c r="H39" s="162"/>
      <c r="J39" s="5">
        <v>1</v>
      </c>
      <c r="K39" s="88">
        <v>2</v>
      </c>
      <c r="L39" s="5"/>
      <c r="M39" s="88">
        <v>1</v>
      </c>
      <c r="N39" s="88">
        <v>3</v>
      </c>
      <c r="O39" s="198"/>
      <c r="P39" s="198"/>
      <c r="Q39" s="5">
        <v>2</v>
      </c>
      <c r="R39" s="5"/>
      <c r="S39" s="5"/>
      <c r="T39" s="5"/>
      <c r="U39" s="5">
        <v>1</v>
      </c>
      <c r="V39" s="5"/>
      <c r="W39" s="5"/>
      <c r="Y39" s="81">
        <f t="shared" si="4"/>
        <v>10</v>
      </c>
      <c r="Z39" t="s">
        <v>147</v>
      </c>
    </row>
    <row r="40" spans="1:26" ht="12.75">
      <c r="A40" s="160" t="s">
        <v>299</v>
      </c>
      <c r="B40" s="161">
        <v>14</v>
      </c>
      <c r="C40" s="162">
        <v>7</v>
      </c>
      <c r="D40" s="162"/>
      <c r="E40" s="162"/>
      <c r="F40" s="162">
        <f t="shared" si="2"/>
        <v>7</v>
      </c>
      <c r="G40" s="171">
        <f t="shared" si="3"/>
        <v>14</v>
      </c>
      <c r="H40" s="162"/>
      <c r="J40" s="5"/>
      <c r="K40" s="88">
        <v>2</v>
      </c>
      <c r="L40" s="5"/>
      <c r="M40" s="88">
        <v>1</v>
      </c>
      <c r="N40" s="5">
        <v>2</v>
      </c>
      <c r="O40" s="198"/>
      <c r="P40" s="198"/>
      <c r="Q40" s="5">
        <v>2</v>
      </c>
      <c r="R40" s="5"/>
      <c r="S40" s="5"/>
      <c r="T40" s="5"/>
      <c r="U40" s="5">
        <v>3</v>
      </c>
      <c r="V40" s="5"/>
      <c r="W40" s="5"/>
      <c r="Y40" s="81">
        <f t="shared" si="4"/>
        <v>10</v>
      </c>
      <c r="Z40" t="s">
        <v>142</v>
      </c>
    </row>
    <row r="41" spans="1:26" ht="12.75">
      <c r="A41" s="160" t="s">
        <v>87</v>
      </c>
      <c r="B41" s="161">
        <v>13</v>
      </c>
      <c r="C41" s="162">
        <v>7</v>
      </c>
      <c r="D41" s="162">
        <v>1</v>
      </c>
      <c r="E41" s="162"/>
      <c r="F41" s="162">
        <v>6</v>
      </c>
      <c r="G41" s="171">
        <f t="shared" si="3"/>
        <v>12</v>
      </c>
      <c r="H41" s="162"/>
      <c r="J41" s="5">
        <v>2</v>
      </c>
      <c r="K41" s="88"/>
      <c r="L41" s="5"/>
      <c r="M41" s="5"/>
      <c r="N41" s="5"/>
      <c r="O41" s="198"/>
      <c r="Q41" s="5">
        <v>2</v>
      </c>
      <c r="R41" s="88">
        <v>2</v>
      </c>
      <c r="S41" s="88"/>
      <c r="T41" s="5"/>
      <c r="U41" s="88">
        <v>3</v>
      </c>
      <c r="V41" s="5"/>
      <c r="W41" s="5"/>
      <c r="Y41" s="81">
        <f t="shared" si="4"/>
        <v>9</v>
      </c>
      <c r="Z41" t="s">
        <v>147</v>
      </c>
    </row>
    <row r="42" spans="1:26" ht="12.75">
      <c r="A42" s="160" t="s">
        <v>126</v>
      </c>
      <c r="B42" s="161">
        <v>12</v>
      </c>
      <c r="C42" s="162">
        <v>6</v>
      </c>
      <c r="D42" s="162"/>
      <c r="E42" s="162"/>
      <c r="F42" s="162">
        <f>C42-D42*2-E42</f>
        <v>6</v>
      </c>
      <c r="G42" s="171">
        <f t="shared" si="3"/>
        <v>12</v>
      </c>
      <c r="H42" s="162"/>
      <c r="J42" s="88"/>
      <c r="K42" s="88">
        <v>2</v>
      </c>
      <c r="L42" s="5"/>
      <c r="M42" s="88">
        <v>2</v>
      </c>
      <c r="N42" s="5"/>
      <c r="O42" s="198"/>
      <c r="P42" s="198"/>
      <c r="Q42" s="5">
        <v>2</v>
      </c>
      <c r="R42" s="88">
        <v>2</v>
      </c>
      <c r="S42" s="5"/>
      <c r="T42" s="5"/>
      <c r="U42" s="88">
        <v>1</v>
      </c>
      <c r="V42" s="5"/>
      <c r="W42" s="5"/>
      <c r="Y42" s="81">
        <f t="shared" si="4"/>
        <v>9</v>
      </c>
      <c r="Z42" t="s">
        <v>147</v>
      </c>
    </row>
    <row r="43" spans="1:26" ht="12.75">
      <c r="A43" s="160" t="s">
        <v>309</v>
      </c>
      <c r="B43" s="161">
        <v>12</v>
      </c>
      <c r="C43" s="162">
        <v>6</v>
      </c>
      <c r="D43" s="162"/>
      <c r="E43" s="162"/>
      <c r="F43" s="162">
        <f>C43-D43*2-E43</f>
        <v>6</v>
      </c>
      <c r="G43" s="171">
        <f t="shared" si="3"/>
        <v>12</v>
      </c>
      <c r="H43" s="162"/>
      <c r="J43" s="5">
        <v>3</v>
      </c>
      <c r="K43" s="88"/>
      <c r="L43" s="5">
        <v>3</v>
      </c>
      <c r="M43" s="5"/>
      <c r="N43" s="5"/>
      <c r="O43" s="198"/>
      <c r="P43" s="198"/>
      <c r="Q43" s="5"/>
      <c r="R43" s="5"/>
      <c r="S43" s="5"/>
      <c r="T43" s="5">
        <v>3</v>
      </c>
      <c r="U43" s="5"/>
      <c r="V43" s="5"/>
      <c r="W43" s="5"/>
      <c r="Y43" s="81">
        <f t="shared" si="4"/>
        <v>9</v>
      </c>
      <c r="Z43" t="s">
        <v>147</v>
      </c>
    </row>
    <row r="44" spans="1:26" ht="22.5">
      <c r="A44" s="160" t="s">
        <v>234</v>
      </c>
      <c r="B44" s="161">
        <v>11</v>
      </c>
      <c r="C44" s="162">
        <v>5</v>
      </c>
      <c r="D44" s="162"/>
      <c r="E44" s="162">
        <v>2</v>
      </c>
      <c r="F44" s="162">
        <v>3</v>
      </c>
      <c r="G44" s="171">
        <f t="shared" si="3"/>
        <v>6</v>
      </c>
      <c r="H44" s="162"/>
      <c r="K44" s="88"/>
      <c r="L44" s="5">
        <v>2</v>
      </c>
      <c r="M44" s="5"/>
      <c r="N44" s="5">
        <v>3</v>
      </c>
      <c r="O44" s="198"/>
      <c r="P44" s="198"/>
      <c r="Q44" s="5"/>
      <c r="R44" s="5"/>
      <c r="S44" s="5">
        <v>3</v>
      </c>
      <c r="T44" s="5"/>
      <c r="U44" s="5"/>
      <c r="V44" s="5"/>
      <c r="W44" s="5"/>
      <c r="Y44" s="81">
        <f t="shared" si="4"/>
        <v>8</v>
      </c>
      <c r="Z44" t="s">
        <v>147</v>
      </c>
    </row>
    <row r="45" spans="1:26" ht="12.75">
      <c r="A45" s="160" t="s">
        <v>311</v>
      </c>
      <c r="B45" s="161">
        <v>11</v>
      </c>
      <c r="C45" s="162">
        <v>5</v>
      </c>
      <c r="D45" s="162"/>
      <c r="E45" s="162"/>
      <c r="F45" s="162">
        <f aca="true" t="shared" si="5" ref="F45:F53">C45-D45*2-E45</f>
        <v>5</v>
      </c>
      <c r="G45" s="171">
        <f t="shared" si="3"/>
        <v>10</v>
      </c>
      <c r="H45" s="162"/>
      <c r="J45" s="5"/>
      <c r="K45" s="88">
        <v>2</v>
      </c>
      <c r="L45" s="5">
        <v>1</v>
      </c>
      <c r="M45" s="88">
        <v>1</v>
      </c>
      <c r="N45" s="5"/>
      <c r="O45" s="198"/>
      <c r="P45" s="198"/>
      <c r="Q45" s="88">
        <v>2</v>
      </c>
      <c r="R45" s="5">
        <v>2</v>
      </c>
      <c r="S45" s="5"/>
      <c r="T45" s="5"/>
      <c r="U45" s="5"/>
      <c r="V45" s="5"/>
      <c r="W45" s="5"/>
      <c r="Y45" s="81">
        <f t="shared" si="4"/>
        <v>8</v>
      </c>
      <c r="Z45" t="s">
        <v>147</v>
      </c>
    </row>
    <row r="46" spans="1:26" ht="12.75">
      <c r="A46" s="160" t="s">
        <v>312</v>
      </c>
      <c r="B46" s="161">
        <v>10</v>
      </c>
      <c r="C46" s="162">
        <v>5</v>
      </c>
      <c r="D46" s="162"/>
      <c r="E46" s="162"/>
      <c r="F46" s="162">
        <f t="shared" si="5"/>
        <v>5</v>
      </c>
      <c r="G46" s="171">
        <f t="shared" si="3"/>
        <v>10</v>
      </c>
      <c r="H46" s="162"/>
      <c r="J46" s="5"/>
      <c r="K46" s="88">
        <v>2</v>
      </c>
      <c r="L46" s="5"/>
      <c r="M46" s="88">
        <v>1</v>
      </c>
      <c r="N46" s="5">
        <v>2</v>
      </c>
      <c r="O46" s="198"/>
      <c r="P46" s="198"/>
      <c r="Q46" s="5"/>
      <c r="R46" s="5"/>
      <c r="S46" s="5">
        <v>2</v>
      </c>
      <c r="T46" s="5"/>
      <c r="U46" s="88">
        <v>2</v>
      </c>
      <c r="V46" s="5"/>
      <c r="W46" s="5"/>
      <c r="Y46" s="81">
        <f t="shared" si="4"/>
        <v>9</v>
      </c>
      <c r="Z46" t="s">
        <v>147</v>
      </c>
    </row>
    <row r="47" spans="1:26" ht="13.5" thickBot="1">
      <c r="A47" s="160" t="s">
        <v>313</v>
      </c>
      <c r="B47" s="161">
        <v>9</v>
      </c>
      <c r="C47" s="162">
        <v>4</v>
      </c>
      <c r="D47" s="162"/>
      <c r="E47" s="162"/>
      <c r="F47" s="162">
        <f t="shared" si="5"/>
        <v>4</v>
      </c>
      <c r="G47" s="171">
        <f t="shared" si="3"/>
        <v>8</v>
      </c>
      <c r="H47" s="162"/>
      <c r="J47" s="5">
        <v>1</v>
      </c>
      <c r="K47" s="88"/>
      <c r="L47" s="88">
        <v>1</v>
      </c>
      <c r="M47" s="5"/>
      <c r="N47" s="5">
        <v>1</v>
      </c>
      <c r="O47" s="198"/>
      <c r="P47" s="198"/>
      <c r="Q47" s="88">
        <v>2</v>
      </c>
      <c r="R47" s="5">
        <v>2</v>
      </c>
      <c r="S47" s="5"/>
      <c r="T47" s="5"/>
      <c r="U47" s="5"/>
      <c r="V47" s="5"/>
      <c r="W47" s="5"/>
      <c r="Y47" s="81">
        <f t="shared" si="4"/>
        <v>7</v>
      </c>
      <c r="Z47" t="s">
        <v>147</v>
      </c>
    </row>
    <row r="48" spans="1:26" ht="13.5" thickBot="1">
      <c r="A48" s="182" t="s">
        <v>306</v>
      </c>
      <c r="B48" s="183">
        <v>9</v>
      </c>
      <c r="C48" s="184">
        <v>4</v>
      </c>
      <c r="D48" s="184"/>
      <c r="E48" s="184"/>
      <c r="F48" s="184">
        <f t="shared" si="5"/>
        <v>4</v>
      </c>
      <c r="G48" s="185">
        <f t="shared" si="3"/>
        <v>8</v>
      </c>
      <c r="H48" s="184"/>
      <c r="I48" s="82"/>
      <c r="J48" s="82">
        <v>2</v>
      </c>
      <c r="K48" s="186"/>
      <c r="L48" s="82"/>
      <c r="M48" s="82">
        <v>1</v>
      </c>
      <c r="N48" s="82"/>
      <c r="O48" s="201"/>
      <c r="P48" s="201"/>
      <c r="Q48" s="82">
        <v>1</v>
      </c>
      <c r="R48" s="82">
        <v>1</v>
      </c>
      <c r="S48" s="186">
        <v>1</v>
      </c>
      <c r="T48" s="82"/>
      <c r="U48" s="82">
        <v>1</v>
      </c>
      <c r="V48" s="82"/>
      <c r="W48" s="82"/>
      <c r="X48" s="82"/>
      <c r="Y48" s="187">
        <f t="shared" si="4"/>
        <v>7</v>
      </c>
      <c r="Z48" s="188" t="s">
        <v>147</v>
      </c>
    </row>
    <row r="49" spans="1:26" ht="12.75">
      <c r="A49" s="160" t="s">
        <v>319</v>
      </c>
      <c r="B49" s="161">
        <v>9</v>
      </c>
      <c r="C49" s="162">
        <v>4</v>
      </c>
      <c r="D49" s="162"/>
      <c r="E49" s="162"/>
      <c r="F49" s="162">
        <f t="shared" si="5"/>
        <v>4</v>
      </c>
      <c r="G49" s="171">
        <f t="shared" si="3"/>
        <v>8</v>
      </c>
      <c r="H49" s="162"/>
      <c r="J49" s="5"/>
      <c r="K49" s="88">
        <v>1</v>
      </c>
      <c r="L49" s="5"/>
      <c r="M49" s="88">
        <v>2</v>
      </c>
      <c r="N49" s="5"/>
      <c r="O49" s="198"/>
      <c r="P49" s="198"/>
      <c r="Q49" s="5"/>
      <c r="R49" s="5"/>
      <c r="S49" s="5">
        <v>2</v>
      </c>
      <c r="T49" s="5"/>
      <c r="U49" s="5">
        <v>2</v>
      </c>
      <c r="V49" s="5"/>
      <c r="W49" s="5"/>
      <c r="Y49" s="81">
        <f t="shared" si="4"/>
        <v>7</v>
      </c>
      <c r="Z49" s="88" t="s">
        <v>147</v>
      </c>
    </row>
    <row r="50" spans="1:26" ht="12.75">
      <c r="A50" s="180" t="s">
        <v>314</v>
      </c>
      <c r="B50" s="181">
        <v>9</v>
      </c>
      <c r="C50" s="162">
        <v>4</v>
      </c>
      <c r="D50" s="162"/>
      <c r="E50" s="162"/>
      <c r="F50" s="162">
        <f t="shared" si="5"/>
        <v>4</v>
      </c>
      <c r="G50" s="171">
        <f t="shared" si="3"/>
        <v>8</v>
      </c>
      <c r="H50" s="162"/>
      <c r="J50" s="5">
        <v>2</v>
      </c>
      <c r="K50" s="88">
        <v>2</v>
      </c>
      <c r="L50" s="5"/>
      <c r="M50" s="88">
        <v>1</v>
      </c>
      <c r="N50" s="5"/>
      <c r="O50" s="198"/>
      <c r="Q50" s="5">
        <v>2</v>
      </c>
      <c r="R50" s="5"/>
      <c r="S50" s="88"/>
      <c r="T50" s="5"/>
      <c r="U50" s="5"/>
      <c r="V50" s="5"/>
      <c r="W50" s="5"/>
      <c r="Y50" s="81">
        <f t="shared" si="4"/>
        <v>7</v>
      </c>
      <c r="Z50" s="88" t="s">
        <v>147</v>
      </c>
    </row>
    <row r="51" spans="1:26" ht="12.75">
      <c r="A51" s="160" t="s">
        <v>317</v>
      </c>
      <c r="B51" s="161">
        <v>8</v>
      </c>
      <c r="C51" s="162">
        <v>4</v>
      </c>
      <c r="D51" s="162"/>
      <c r="E51" s="162"/>
      <c r="F51" s="162">
        <f t="shared" si="5"/>
        <v>4</v>
      </c>
      <c r="G51" s="171">
        <f t="shared" si="3"/>
        <v>8</v>
      </c>
      <c r="H51" s="162"/>
      <c r="J51" s="5"/>
      <c r="K51" s="88">
        <v>3</v>
      </c>
      <c r="L51" s="5"/>
      <c r="M51" s="5"/>
      <c r="N51" s="5"/>
      <c r="O51" s="198"/>
      <c r="P51" s="198"/>
      <c r="Q51" s="5"/>
      <c r="R51" s="5"/>
      <c r="S51" s="5">
        <v>3</v>
      </c>
      <c r="T51" s="5"/>
      <c r="U51" s="5"/>
      <c r="V51" s="5"/>
      <c r="W51" s="5"/>
      <c r="Y51" s="81">
        <f t="shared" si="4"/>
        <v>6</v>
      </c>
      <c r="Z51" s="88" t="s">
        <v>147</v>
      </c>
    </row>
    <row r="52" spans="1:26" ht="12.75">
      <c r="A52" s="160" t="s">
        <v>321</v>
      </c>
      <c r="B52" s="161">
        <v>8</v>
      </c>
      <c r="C52" s="162">
        <v>4</v>
      </c>
      <c r="D52" s="162"/>
      <c r="E52" s="162"/>
      <c r="F52" s="162">
        <f t="shared" si="5"/>
        <v>4</v>
      </c>
      <c r="G52" s="171">
        <f t="shared" si="3"/>
        <v>8</v>
      </c>
      <c r="H52" s="162"/>
      <c r="J52" s="5"/>
      <c r="K52" s="88">
        <v>1</v>
      </c>
      <c r="L52" s="5"/>
      <c r="M52" s="88">
        <v>2</v>
      </c>
      <c r="N52" s="5"/>
      <c r="O52" s="198"/>
      <c r="P52" s="198"/>
      <c r="Q52" s="5">
        <v>2</v>
      </c>
      <c r="R52" s="5"/>
      <c r="S52" s="5"/>
      <c r="T52" s="5"/>
      <c r="U52" s="5">
        <v>1</v>
      </c>
      <c r="V52" s="5"/>
      <c r="W52" s="5"/>
      <c r="Y52" s="81">
        <f t="shared" si="4"/>
        <v>6</v>
      </c>
      <c r="Z52" s="88" t="s">
        <v>147</v>
      </c>
    </row>
    <row r="53" spans="1:26" ht="12.75">
      <c r="A53" s="178" t="s">
        <v>323</v>
      </c>
      <c r="B53" s="179">
        <v>8</v>
      </c>
      <c r="C53" s="162">
        <v>4</v>
      </c>
      <c r="D53" s="162"/>
      <c r="E53" s="162"/>
      <c r="F53" s="162">
        <f t="shared" si="5"/>
        <v>4</v>
      </c>
      <c r="G53" s="171">
        <f t="shared" si="3"/>
        <v>8</v>
      </c>
      <c r="H53" s="162"/>
      <c r="J53" s="5"/>
      <c r="K53" s="88"/>
      <c r="L53" s="5"/>
      <c r="M53" s="5"/>
      <c r="N53" s="5">
        <v>3</v>
      </c>
      <c r="O53" s="198"/>
      <c r="P53" s="198"/>
      <c r="Q53" s="5"/>
      <c r="R53" s="5"/>
      <c r="S53" s="5"/>
      <c r="T53" s="5"/>
      <c r="U53" s="88">
        <v>3</v>
      </c>
      <c r="V53" s="88"/>
      <c r="W53" s="88"/>
      <c r="Y53" s="81">
        <f t="shared" si="4"/>
        <v>6</v>
      </c>
      <c r="Z53" s="88" t="s">
        <v>147</v>
      </c>
    </row>
    <row r="54" spans="1:26" ht="12.75">
      <c r="A54" s="160" t="s">
        <v>341</v>
      </c>
      <c r="B54" s="161">
        <v>7</v>
      </c>
      <c r="C54" s="162">
        <v>3</v>
      </c>
      <c r="D54" s="162"/>
      <c r="E54" s="162"/>
      <c r="F54" s="162">
        <v>2</v>
      </c>
      <c r="G54" s="171">
        <f t="shared" si="3"/>
        <v>4</v>
      </c>
      <c r="H54" s="162"/>
      <c r="J54" s="5"/>
      <c r="K54" s="88">
        <v>2</v>
      </c>
      <c r="L54" s="5"/>
      <c r="M54" s="88">
        <v>1</v>
      </c>
      <c r="N54" s="5"/>
      <c r="O54" s="198"/>
      <c r="Q54" s="5">
        <v>2</v>
      </c>
      <c r="R54" s="5"/>
      <c r="S54" s="88"/>
      <c r="T54" s="5"/>
      <c r="U54" s="5"/>
      <c r="V54" s="5"/>
      <c r="W54" s="5"/>
      <c r="Y54" s="81">
        <f t="shared" si="4"/>
        <v>5</v>
      </c>
      <c r="Z54" s="88" t="s">
        <v>147</v>
      </c>
    </row>
    <row r="55" spans="1:26" ht="12.75">
      <c r="A55" s="160" t="s">
        <v>326</v>
      </c>
      <c r="B55" s="161">
        <v>6</v>
      </c>
      <c r="C55" s="162">
        <v>3</v>
      </c>
      <c r="D55" s="162"/>
      <c r="E55" s="162"/>
      <c r="F55" s="162">
        <f aca="true" t="shared" si="6" ref="F55:F76">C55-D55*2-E55</f>
        <v>3</v>
      </c>
      <c r="G55" s="171">
        <f t="shared" si="3"/>
        <v>6</v>
      </c>
      <c r="H55" s="162"/>
      <c r="J55" s="5"/>
      <c r="K55" s="88">
        <v>2</v>
      </c>
      <c r="L55" s="5"/>
      <c r="M55" s="5"/>
      <c r="N55" s="5"/>
      <c r="O55" s="198"/>
      <c r="P55" s="198"/>
      <c r="Q55" s="5"/>
      <c r="R55" s="5">
        <v>2</v>
      </c>
      <c r="S55" s="5"/>
      <c r="T55" s="5"/>
      <c r="U55" s="5"/>
      <c r="V55" s="5"/>
      <c r="W55" s="5"/>
      <c r="Y55" s="81">
        <f t="shared" si="4"/>
        <v>4</v>
      </c>
      <c r="Z55" s="88" t="s">
        <v>147</v>
      </c>
    </row>
    <row r="56" spans="1:26" ht="12.75">
      <c r="A56" s="160" t="s">
        <v>328</v>
      </c>
      <c r="B56" s="161">
        <v>6</v>
      </c>
      <c r="C56" s="162">
        <v>3</v>
      </c>
      <c r="D56" s="162"/>
      <c r="E56" s="162"/>
      <c r="F56" s="162">
        <f t="shared" si="6"/>
        <v>3</v>
      </c>
      <c r="G56" s="171">
        <f t="shared" si="3"/>
        <v>6</v>
      </c>
      <c r="H56" s="162"/>
      <c r="J56" s="5"/>
      <c r="K56" s="88"/>
      <c r="L56" s="5"/>
      <c r="M56" s="5"/>
      <c r="N56" s="5">
        <v>2</v>
      </c>
      <c r="O56" s="198"/>
      <c r="P56" s="198"/>
      <c r="Q56" s="5"/>
      <c r="R56" s="5"/>
      <c r="S56" s="5">
        <v>2</v>
      </c>
      <c r="T56" s="5"/>
      <c r="U56" s="5"/>
      <c r="V56" s="5"/>
      <c r="W56" s="5"/>
      <c r="Y56" s="81">
        <f t="shared" si="4"/>
        <v>4</v>
      </c>
      <c r="Z56" s="88" t="s">
        <v>147</v>
      </c>
    </row>
    <row r="57" spans="1:26" ht="12.75">
      <c r="A57" s="160" t="s">
        <v>330</v>
      </c>
      <c r="B57" s="161">
        <v>6</v>
      </c>
      <c r="C57" s="162">
        <v>3</v>
      </c>
      <c r="D57" s="162"/>
      <c r="E57" s="162"/>
      <c r="F57" s="162">
        <f t="shared" si="6"/>
        <v>3</v>
      </c>
      <c r="G57" s="171">
        <f t="shared" si="3"/>
        <v>6</v>
      </c>
      <c r="H57" s="162"/>
      <c r="J57" s="5"/>
      <c r="K57" s="88"/>
      <c r="L57" s="5"/>
      <c r="M57" s="5"/>
      <c r="N57" s="5">
        <v>2</v>
      </c>
      <c r="O57" s="198"/>
      <c r="P57" s="198"/>
      <c r="Q57" s="5"/>
      <c r="R57" s="5"/>
      <c r="S57" s="5"/>
      <c r="T57" s="5"/>
      <c r="U57" s="5">
        <v>2</v>
      </c>
      <c r="V57" s="5"/>
      <c r="W57" s="5"/>
      <c r="Y57" s="81">
        <f t="shared" si="4"/>
        <v>4</v>
      </c>
      <c r="Z57" s="88" t="s">
        <v>147</v>
      </c>
    </row>
    <row r="58" spans="1:26" ht="12.75">
      <c r="A58" s="160" t="s">
        <v>217</v>
      </c>
      <c r="B58" s="161">
        <v>6</v>
      </c>
      <c r="C58" s="162">
        <v>3</v>
      </c>
      <c r="D58" s="162"/>
      <c r="E58" s="162"/>
      <c r="F58" s="162">
        <f t="shared" si="6"/>
        <v>3</v>
      </c>
      <c r="G58" s="171">
        <f t="shared" si="3"/>
        <v>6</v>
      </c>
      <c r="H58" s="162"/>
      <c r="J58" s="5">
        <v>2</v>
      </c>
      <c r="K58" s="88"/>
      <c r="L58" s="5"/>
      <c r="M58" s="5"/>
      <c r="N58" s="5"/>
      <c r="O58" s="198"/>
      <c r="P58" s="198"/>
      <c r="Q58" s="5">
        <v>2</v>
      </c>
      <c r="R58" s="5"/>
      <c r="S58" s="5"/>
      <c r="T58" s="5"/>
      <c r="U58" s="5"/>
      <c r="V58" s="5"/>
      <c r="W58" s="5"/>
      <c r="Y58" s="81">
        <f t="shared" si="4"/>
        <v>4</v>
      </c>
      <c r="Z58" t="s">
        <v>147</v>
      </c>
    </row>
    <row r="59" spans="1:26" ht="12.75">
      <c r="A59" s="160" t="s">
        <v>334</v>
      </c>
      <c r="B59" s="161">
        <v>6</v>
      </c>
      <c r="C59" s="162">
        <v>3</v>
      </c>
      <c r="D59" s="162"/>
      <c r="E59" s="162"/>
      <c r="F59" s="162">
        <f t="shared" si="6"/>
        <v>3</v>
      </c>
      <c r="G59" s="171">
        <f t="shared" si="3"/>
        <v>6</v>
      </c>
      <c r="H59" s="162"/>
      <c r="J59" s="5"/>
      <c r="K59" s="88">
        <v>2</v>
      </c>
      <c r="L59" s="5"/>
      <c r="M59" s="5"/>
      <c r="N59" s="5"/>
      <c r="O59" s="198"/>
      <c r="P59" s="198"/>
      <c r="Q59" s="5">
        <v>2</v>
      </c>
      <c r="R59" s="5"/>
      <c r="S59" s="5"/>
      <c r="T59" s="5"/>
      <c r="U59" s="5"/>
      <c r="V59" s="5"/>
      <c r="W59" s="5"/>
      <c r="Y59" s="81">
        <f t="shared" si="4"/>
        <v>4</v>
      </c>
      <c r="Z59" s="88" t="s">
        <v>147</v>
      </c>
    </row>
    <row r="60" spans="1:26" ht="12.75">
      <c r="A60" s="160" t="s">
        <v>337</v>
      </c>
      <c r="B60" s="161">
        <v>6</v>
      </c>
      <c r="C60" s="162">
        <v>3</v>
      </c>
      <c r="D60" s="162"/>
      <c r="E60" s="162"/>
      <c r="F60" s="162">
        <f t="shared" si="6"/>
        <v>3</v>
      </c>
      <c r="G60" s="171">
        <f t="shared" si="3"/>
        <v>6</v>
      </c>
      <c r="H60" s="162"/>
      <c r="J60" s="5"/>
      <c r="K60" s="88"/>
      <c r="L60" s="5">
        <v>2</v>
      </c>
      <c r="M60" s="5"/>
      <c r="N60" s="5"/>
      <c r="O60" s="198"/>
      <c r="P60" s="198"/>
      <c r="Q60" s="5"/>
      <c r="R60" s="5"/>
      <c r="S60" s="5">
        <v>2</v>
      </c>
      <c r="T60" s="5"/>
      <c r="U60" s="5"/>
      <c r="V60" s="5"/>
      <c r="W60" s="5"/>
      <c r="Y60" s="81">
        <f t="shared" si="4"/>
        <v>4</v>
      </c>
      <c r="Z60" s="88" t="s">
        <v>147</v>
      </c>
    </row>
    <row r="61" spans="1:26" ht="12.75">
      <c r="A61" s="160" t="s">
        <v>339</v>
      </c>
      <c r="B61" s="161">
        <v>6</v>
      </c>
      <c r="C61" s="162">
        <v>3</v>
      </c>
      <c r="D61" s="162"/>
      <c r="E61" s="162"/>
      <c r="F61" s="162">
        <f t="shared" si="6"/>
        <v>3</v>
      </c>
      <c r="G61" s="171">
        <f t="shared" si="3"/>
        <v>6</v>
      </c>
      <c r="H61" s="162"/>
      <c r="J61" s="5"/>
      <c r="K61" s="88"/>
      <c r="L61" s="5"/>
      <c r="M61" s="5">
        <v>1</v>
      </c>
      <c r="N61" s="5"/>
      <c r="O61" s="198"/>
      <c r="P61" s="198"/>
      <c r="Q61" s="5"/>
      <c r="R61" s="5"/>
      <c r="S61" s="5">
        <v>3</v>
      </c>
      <c r="T61" s="5"/>
      <c r="U61" s="5"/>
      <c r="V61" s="5"/>
      <c r="W61" s="5"/>
      <c r="Y61" s="81">
        <f t="shared" si="4"/>
        <v>4</v>
      </c>
      <c r="Z61" s="88" t="s">
        <v>147</v>
      </c>
    </row>
    <row r="62" spans="1:26" ht="12.75">
      <c r="A62" s="160" t="s">
        <v>294</v>
      </c>
      <c r="B62" s="161">
        <v>6</v>
      </c>
      <c r="C62" s="162">
        <v>3</v>
      </c>
      <c r="D62" s="162"/>
      <c r="E62" s="162"/>
      <c r="F62" s="162">
        <f t="shared" si="6"/>
        <v>3</v>
      </c>
      <c r="G62" s="171">
        <f t="shared" si="3"/>
        <v>6</v>
      </c>
      <c r="H62" s="162"/>
      <c r="J62" s="5"/>
      <c r="K62" s="88"/>
      <c r="L62" s="5"/>
      <c r="M62" s="5"/>
      <c r="N62" s="5"/>
      <c r="O62" s="198"/>
      <c r="P62" s="198"/>
      <c r="Q62" s="5">
        <v>3</v>
      </c>
      <c r="R62" s="5">
        <v>1</v>
      </c>
      <c r="S62" s="5"/>
      <c r="T62" s="5"/>
      <c r="U62" s="5"/>
      <c r="V62" s="5"/>
      <c r="W62" s="5"/>
      <c r="Y62" s="81">
        <f t="shared" si="4"/>
        <v>4</v>
      </c>
      <c r="Z62" s="88" t="s">
        <v>147</v>
      </c>
    </row>
    <row r="63" spans="1:26" ht="12.75">
      <c r="A63" s="160" t="s">
        <v>348</v>
      </c>
      <c r="B63" s="161">
        <v>6</v>
      </c>
      <c r="C63" s="162">
        <v>3</v>
      </c>
      <c r="D63" s="162"/>
      <c r="E63" s="162"/>
      <c r="F63" s="162">
        <f t="shared" si="6"/>
        <v>3</v>
      </c>
      <c r="G63" s="171">
        <f t="shared" si="3"/>
        <v>6</v>
      </c>
      <c r="H63" s="162"/>
      <c r="J63" s="5"/>
      <c r="K63" s="88">
        <v>2</v>
      </c>
      <c r="L63" s="5"/>
      <c r="M63" s="5">
        <v>1</v>
      </c>
      <c r="N63" s="5"/>
      <c r="O63" s="198"/>
      <c r="Q63" s="5"/>
      <c r="R63" s="5">
        <v>1</v>
      </c>
      <c r="S63" s="88"/>
      <c r="T63" s="5"/>
      <c r="U63" s="5"/>
      <c r="V63" s="5"/>
      <c r="W63" s="5"/>
      <c r="Y63" s="81">
        <f t="shared" si="4"/>
        <v>4</v>
      </c>
      <c r="Z63" t="s">
        <v>147</v>
      </c>
    </row>
    <row r="64" spans="1:26" ht="12.75">
      <c r="A64" s="160" t="s">
        <v>297</v>
      </c>
      <c r="B64" s="161">
        <v>4</v>
      </c>
      <c r="C64" s="162">
        <v>2</v>
      </c>
      <c r="D64" s="162"/>
      <c r="E64" s="162"/>
      <c r="F64" s="162">
        <f t="shared" si="6"/>
        <v>2</v>
      </c>
      <c r="G64" s="171">
        <f t="shared" si="3"/>
        <v>4</v>
      </c>
      <c r="H64" s="162"/>
      <c r="J64" s="5"/>
      <c r="K64" s="70">
        <v>2</v>
      </c>
      <c r="L64" s="5"/>
      <c r="M64" s="5"/>
      <c r="N64" s="5"/>
      <c r="O64" s="198"/>
      <c r="P64" s="198"/>
      <c r="Q64" s="5"/>
      <c r="R64" s="5"/>
      <c r="S64" s="5"/>
      <c r="T64" s="5"/>
      <c r="U64" s="5"/>
      <c r="V64" s="5"/>
      <c r="W64" s="5"/>
      <c r="X64" s="5"/>
      <c r="Y64" s="81">
        <f t="shared" si="4"/>
        <v>2</v>
      </c>
      <c r="Z64" t="s">
        <v>147</v>
      </c>
    </row>
    <row r="65" spans="1:26" ht="12.75">
      <c r="A65" s="160" t="s">
        <v>350</v>
      </c>
      <c r="B65" s="161">
        <v>4</v>
      </c>
      <c r="C65" s="162">
        <v>2</v>
      </c>
      <c r="D65" s="162"/>
      <c r="E65" s="162"/>
      <c r="F65" s="162">
        <f t="shared" si="6"/>
        <v>2</v>
      </c>
      <c r="G65" s="171">
        <f t="shared" si="3"/>
        <v>4</v>
      </c>
      <c r="H65" s="162"/>
      <c r="J65" s="5"/>
      <c r="K65" s="88"/>
      <c r="L65" s="5"/>
      <c r="M65" s="5"/>
      <c r="N65" s="5"/>
      <c r="O65" s="198"/>
      <c r="P65" s="198"/>
      <c r="Q65" s="5"/>
      <c r="R65" s="5">
        <v>2</v>
      </c>
      <c r="S65" s="5"/>
      <c r="T65" s="5"/>
      <c r="U65" s="5"/>
      <c r="V65" s="5"/>
      <c r="W65" s="5"/>
      <c r="Y65" s="81">
        <f t="shared" si="4"/>
        <v>2</v>
      </c>
      <c r="Z65" t="s">
        <v>147</v>
      </c>
    </row>
    <row r="66" spans="1:26" ht="12.75">
      <c r="A66" s="160" t="s">
        <v>351</v>
      </c>
      <c r="B66" s="161">
        <v>4</v>
      </c>
      <c r="C66" s="162">
        <v>2</v>
      </c>
      <c r="D66" s="162"/>
      <c r="E66" s="162"/>
      <c r="F66" s="162">
        <f t="shared" si="6"/>
        <v>2</v>
      </c>
      <c r="G66" s="171">
        <f t="shared" si="3"/>
        <v>4</v>
      </c>
      <c r="H66" s="162"/>
      <c r="J66" s="5"/>
      <c r="K66" s="88"/>
      <c r="L66" s="5"/>
      <c r="M66" s="5"/>
      <c r="N66" s="5"/>
      <c r="O66" s="198"/>
      <c r="P66" s="198"/>
      <c r="Q66" s="5">
        <v>2</v>
      </c>
      <c r="R66" s="5"/>
      <c r="S66" s="5"/>
      <c r="T66" s="5"/>
      <c r="U66" s="5"/>
      <c r="V66" s="5"/>
      <c r="W66" s="5"/>
      <c r="Y66" s="81">
        <f t="shared" si="4"/>
        <v>2</v>
      </c>
      <c r="Z66" t="s">
        <v>147</v>
      </c>
    </row>
    <row r="67" spans="1:26" ht="12.75">
      <c r="A67" s="160" t="s">
        <v>353</v>
      </c>
      <c r="B67" s="161">
        <v>4</v>
      </c>
      <c r="C67" s="162">
        <v>2</v>
      </c>
      <c r="D67" s="162"/>
      <c r="E67" s="162"/>
      <c r="F67" s="162">
        <f t="shared" si="6"/>
        <v>2</v>
      </c>
      <c r="G67" s="171">
        <f aca="true" t="shared" si="7" ref="G67:G91">F67*2</f>
        <v>4</v>
      </c>
      <c r="H67" s="162"/>
      <c r="J67" s="5"/>
      <c r="K67" s="88">
        <v>2</v>
      </c>
      <c r="L67" s="5"/>
      <c r="M67" s="5"/>
      <c r="N67" s="5"/>
      <c r="O67" s="198"/>
      <c r="P67" s="198"/>
      <c r="Q67" s="5"/>
      <c r="R67" s="5"/>
      <c r="S67" s="5"/>
      <c r="T67" s="5"/>
      <c r="U67" s="5"/>
      <c r="V67" s="5"/>
      <c r="W67" s="5"/>
      <c r="Y67" s="81">
        <f aca="true" t="shared" si="8" ref="Y67:Y91">SUM(J67:W67)</f>
        <v>2</v>
      </c>
      <c r="Z67" t="s">
        <v>147</v>
      </c>
    </row>
    <row r="68" spans="1:26" ht="12.75">
      <c r="A68" s="160" t="s">
        <v>356</v>
      </c>
      <c r="B68" s="161">
        <v>4</v>
      </c>
      <c r="C68" s="162">
        <v>2</v>
      </c>
      <c r="D68" s="162"/>
      <c r="E68" s="162"/>
      <c r="F68" s="162">
        <f t="shared" si="6"/>
        <v>2</v>
      </c>
      <c r="G68" s="171">
        <f t="shared" si="7"/>
        <v>4</v>
      </c>
      <c r="H68" s="162"/>
      <c r="J68" s="5"/>
      <c r="K68" s="88"/>
      <c r="L68" s="5"/>
      <c r="M68" s="5"/>
      <c r="N68" s="5"/>
      <c r="O68" s="198"/>
      <c r="P68" s="198"/>
      <c r="Q68" s="5"/>
      <c r="R68" s="5"/>
      <c r="S68" s="5"/>
      <c r="T68" s="5"/>
      <c r="U68" s="5">
        <v>2</v>
      </c>
      <c r="V68" s="5"/>
      <c r="W68" s="5"/>
      <c r="Y68" s="81">
        <f t="shared" si="8"/>
        <v>2</v>
      </c>
      <c r="Z68" t="s">
        <v>147</v>
      </c>
    </row>
    <row r="69" spans="1:26" ht="12.75">
      <c r="A69" s="160" t="s">
        <v>358</v>
      </c>
      <c r="B69" s="161">
        <v>4</v>
      </c>
      <c r="C69" s="162">
        <v>2</v>
      </c>
      <c r="D69" s="162"/>
      <c r="E69" s="162"/>
      <c r="F69" s="162">
        <f t="shared" si="6"/>
        <v>2</v>
      </c>
      <c r="G69" s="171">
        <f t="shared" si="7"/>
        <v>4</v>
      </c>
      <c r="H69" s="162"/>
      <c r="J69" s="5"/>
      <c r="K69" s="88"/>
      <c r="L69" s="5"/>
      <c r="M69" s="5"/>
      <c r="N69" s="5"/>
      <c r="O69" s="198"/>
      <c r="P69" s="198"/>
      <c r="Q69" s="5"/>
      <c r="R69" s="5"/>
      <c r="S69" s="5"/>
      <c r="T69" s="5">
        <v>2</v>
      </c>
      <c r="U69" s="5"/>
      <c r="V69" s="5"/>
      <c r="W69" s="5"/>
      <c r="Y69" s="81">
        <f t="shared" si="8"/>
        <v>2</v>
      </c>
      <c r="Z69" t="s">
        <v>147</v>
      </c>
    </row>
    <row r="70" spans="1:26" ht="12.75">
      <c r="A70" s="160" t="s">
        <v>360</v>
      </c>
      <c r="B70" s="161">
        <v>4</v>
      </c>
      <c r="C70" s="162">
        <v>2</v>
      </c>
      <c r="D70" s="162"/>
      <c r="E70" s="162"/>
      <c r="F70" s="162">
        <f t="shared" si="6"/>
        <v>2</v>
      </c>
      <c r="G70" s="171">
        <f t="shared" si="7"/>
        <v>4</v>
      </c>
      <c r="H70" s="162"/>
      <c r="J70" s="5">
        <v>1</v>
      </c>
      <c r="K70" s="88"/>
      <c r="L70" s="5">
        <v>1</v>
      </c>
      <c r="M70" s="5"/>
      <c r="N70" s="5"/>
      <c r="O70" s="198"/>
      <c r="P70" s="198"/>
      <c r="Q70" s="5"/>
      <c r="R70" s="5"/>
      <c r="S70" s="5"/>
      <c r="T70" s="5"/>
      <c r="U70" s="5"/>
      <c r="V70" s="5"/>
      <c r="W70" s="5"/>
      <c r="Y70" s="81">
        <f t="shared" si="8"/>
        <v>2</v>
      </c>
      <c r="Z70" t="s">
        <v>147</v>
      </c>
    </row>
    <row r="71" spans="1:26" ht="12.75">
      <c r="A71" s="160" t="s">
        <v>362</v>
      </c>
      <c r="B71" s="161">
        <v>4</v>
      </c>
      <c r="C71" s="162">
        <v>2</v>
      </c>
      <c r="D71" s="162"/>
      <c r="E71" s="162"/>
      <c r="F71" s="162">
        <f t="shared" si="6"/>
        <v>2</v>
      </c>
      <c r="G71" s="171">
        <f t="shared" si="7"/>
        <v>4</v>
      </c>
      <c r="H71" s="162"/>
      <c r="J71" s="5">
        <v>1</v>
      </c>
      <c r="K71" s="88"/>
      <c r="L71" s="5"/>
      <c r="M71" s="5">
        <v>1</v>
      </c>
      <c r="N71" s="5"/>
      <c r="O71" s="198"/>
      <c r="P71" s="198"/>
      <c r="Q71" s="5"/>
      <c r="R71" s="5"/>
      <c r="S71" s="5"/>
      <c r="T71" s="5"/>
      <c r="U71" s="5"/>
      <c r="V71" s="5"/>
      <c r="W71" s="5"/>
      <c r="Y71" s="81">
        <f t="shared" si="8"/>
        <v>2</v>
      </c>
      <c r="Z71" t="s">
        <v>147</v>
      </c>
    </row>
    <row r="72" spans="1:26" ht="12.75">
      <c r="A72" s="160" t="s">
        <v>364</v>
      </c>
      <c r="B72" s="161">
        <v>4</v>
      </c>
      <c r="C72" s="162">
        <v>2</v>
      </c>
      <c r="D72" s="162"/>
      <c r="E72" s="162"/>
      <c r="F72" s="162">
        <f t="shared" si="6"/>
        <v>2</v>
      </c>
      <c r="G72" s="171">
        <f t="shared" si="7"/>
        <v>4</v>
      </c>
      <c r="H72" s="162"/>
      <c r="J72" s="5">
        <v>1</v>
      </c>
      <c r="K72" s="88"/>
      <c r="L72" s="5"/>
      <c r="M72" s="5"/>
      <c r="N72" s="5"/>
      <c r="O72" s="198"/>
      <c r="P72" s="198"/>
      <c r="Q72" s="5">
        <v>1</v>
      </c>
      <c r="R72" s="5"/>
      <c r="S72" s="5"/>
      <c r="T72" s="5"/>
      <c r="U72" s="5"/>
      <c r="V72" s="5"/>
      <c r="W72" s="5"/>
      <c r="Y72" s="81">
        <f t="shared" si="8"/>
        <v>2</v>
      </c>
      <c r="Z72" t="s">
        <v>147</v>
      </c>
    </row>
    <row r="73" spans="1:26" ht="12.75">
      <c r="A73" s="160" t="s">
        <v>367</v>
      </c>
      <c r="B73" s="161">
        <v>4</v>
      </c>
      <c r="C73" s="162">
        <v>2</v>
      </c>
      <c r="D73" s="162"/>
      <c r="E73" s="162"/>
      <c r="F73" s="162">
        <f t="shared" si="6"/>
        <v>2</v>
      </c>
      <c r="G73" s="171">
        <f t="shared" si="7"/>
        <v>4</v>
      </c>
      <c r="H73" s="162"/>
      <c r="J73" s="5"/>
      <c r="K73" s="88"/>
      <c r="L73" s="5"/>
      <c r="M73" s="5"/>
      <c r="N73" s="5">
        <v>1</v>
      </c>
      <c r="O73" s="198"/>
      <c r="Q73" s="5"/>
      <c r="R73" s="5"/>
      <c r="S73" s="88"/>
      <c r="T73" s="5"/>
      <c r="U73" s="5">
        <v>1</v>
      </c>
      <c r="V73" s="5"/>
      <c r="W73" s="5"/>
      <c r="Y73" s="81">
        <f t="shared" si="8"/>
        <v>2</v>
      </c>
      <c r="Z73" t="s">
        <v>147</v>
      </c>
    </row>
    <row r="74" spans="1:26" ht="12.75">
      <c r="A74" s="160" t="s">
        <v>373</v>
      </c>
      <c r="B74" s="161">
        <v>4</v>
      </c>
      <c r="C74" s="162">
        <v>2</v>
      </c>
      <c r="D74" s="162"/>
      <c r="E74" s="162"/>
      <c r="F74" s="162">
        <f t="shared" si="6"/>
        <v>2</v>
      </c>
      <c r="G74" s="171">
        <f t="shared" si="7"/>
        <v>4</v>
      </c>
      <c r="H74" s="162"/>
      <c r="J74" s="5"/>
      <c r="K74" s="88"/>
      <c r="L74" s="5"/>
      <c r="M74" s="5"/>
      <c r="N74" s="5"/>
      <c r="O74" s="198"/>
      <c r="Q74" s="5"/>
      <c r="R74" s="5">
        <v>1</v>
      </c>
      <c r="S74" s="88"/>
      <c r="T74" s="5"/>
      <c r="U74" s="5">
        <v>1</v>
      </c>
      <c r="V74" s="5"/>
      <c r="W74" s="5"/>
      <c r="Y74" s="81">
        <f t="shared" si="8"/>
        <v>2</v>
      </c>
      <c r="Z74" t="s">
        <v>147</v>
      </c>
    </row>
    <row r="75" spans="1:26" ht="12.75">
      <c r="A75" s="160" t="s">
        <v>122</v>
      </c>
      <c r="B75" s="161">
        <v>4</v>
      </c>
      <c r="C75" s="162">
        <v>2</v>
      </c>
      <c r="D75" s="162"/>
      <c r="E75" s="162"/>
      <c r="F75" s="162">
        <f t="shared" si="6"/>
        <v>2</v>
      </c>
      <c r="G75" s="171">
        <f t="shared" si="7"/>
        <v>4</v>
      </c>
      <c r="H75" s="162"/>
      <c r="J75" s="5"/>
      <c r="K75" s="88">
        <v>2</v>
      </c>
      <c r="L75" s="5"/>
      <c r="M75" s="5"/>
      <c r="N75" s="5"/>
      <c r="O75" s="198"/>
      <c r="Q75" s="5"/>
      <c r="R75" s="5"/>
      <c r="S75" s="88"/>
      <c r="T75" s="5"/>
      <c r="U75" s="5"/>
      <c r="V75" s="5"/>
      <c r="W75" s="5"/>
      <c r="Y75" s="81">
        <f t="shared" si="8"/>
        <v>2</v>
      </c>
      <c r="Z75" t="s">
        <v>147</v>
      </c>
    </row>
    <row r="76" spans="1:26" ht="12.75">
      <c r="A76" s="160" t="s">
        <v>378</v>
      </c>
      <c r="B76" s="161">
        <v>4</v>
      </c>
      <c r="C76" s="162">
        <v>2</v>
      </c>
      <c r="D76" s="162"/>
      <c r="E76" s="162"/>
      <c r="F76" s="162">
        <f t="shared" si="6"/>
        <v>2</v>
      </c>
      <c r="G76" s="171">
        <f t="shared" si="7"/>
        <v>4</v>
      </c>
      <c r="H76" s="162"/>
      <c r="J76" s="5"/>
      <c r="K76" s="88"/>
      <c r="L76" s="5"/>
      <c r="M76" s="5">
        <v>1</v>
      </c>
      <c r="N76" s="5"/>
      <c r="O76" s="198"/>
      <c r="Q76" s="5"/>
      <c r="R76" s="5">
        <v>1</v>
      </c>
      <c r="S76" s="88"/>
      <c r="T76" s="5"/>
      <c r="U76" s="5"/>
      <c r="V76" s="5"/>
      <c r="W76" s="5"/>
      <c r="Y76" s="81">
        <f t="shared" si="8"/>
        <v>2</v>
      </c>
      <c r="Z76" t="s">
        <v>147</v>
      </c>
    </row>
    <row r="77" spans="1:26" ht="12.75">
      <c r="A77" s="160" t="s">
        <v>235</v>
      </c>
      <c r="B77" s="161">
        <v>5</v>
      </c>
      <c r="C77" s="162">
        <v>2</v>
      </c>
      <c r="D77" s="162">
        <v>1</v>
      </c>
      <c r="E77" s="162"/>
      <c r="F77" s="162">
        <v>1</v>
      </c>
      <c r="G77" s="171">
        <f t="shared" si="7"/>
        <v>2</v>
      </c>
      <c r="H77" s="162"/>
      <c r="J77" s="5"/>
      <c r="K77" s="88"/>
      <c r="L77" s="5"/>
      <c r="M77" s="5"/>
      <c r="N77" s="5"/>
      <c r="O77" s="198"/>
      <c r="P77" s="198"/>
      <c r="Q77" s="5">
        <v>1</v>
      </c>
      <c r="R77" s="5"/>
      <c r="S77" s="5"/>
      <c r="T77" s="5"/>
      <c r="U77" s="5"/>
      <c r="V77" s="5"/>
      <c r="W77" s="5"/>
      <c r="Y77" s="81">
        <f t="shared" si="8"/>
        <v>1</v>
      </c>
      <c r="Z77" t="s">
        <v>147</v>
      </c>
    </row>
    <row r="78" spans="1:26" ht="12.75">
      <c r="A78" s="160" t="s">
        <v>75</v>
      </c>
      <c r="B78" s="161">
        <v>2</v>
      </c>
      <c r="C78" s="162">
        <v>1</v>
      </c>
      <c r="D78" s="162">
        <v>1</v>
      </c>
      <c r="E78" s="162"/>
      <c r="F78" s="162">
        <v>1</v>
      </c>
      <c r="G78" s="171">
        <f t="shared" si="7"/>
        <v>2</v>
      </c>
      <c r="H78" s="162"/>
      <c r="J78" s="5"/>
      <c r="K78" s="88"/>
      <c r="L78" s="5"/>
      <c r="M78" s="5"/>
      <c r="N78" s="5"/>
      <c r="O78" s="198"/>
      <c r="P78" s="198"/>
      <c r="Q78" s="88">
        <v>1</v>
      </c>
      <c r="R78" s="5"/>
      <c r="S78" s="5"/>
      <c r="T78" s="5"/>
      <c r="U78" s="5"/>
      <c r="V78" s="5"/>
      <c r="W78" s="5"/>
      <c r="Y78" s="81">
        <f t="shared" si="8"/>
        <v>1</v>
      </c>
      <c r="Z78" t="s">
        <v>147</v>
      </c>
    </row>
    <row r="79" spans="1:27" ht="12.75">
      <c r="A79" s="160" t="s">
        <v>381</v>
      </c>
      <c r="B79" s="161">
        <v>3</v>
      </c>
      <c r="C79" s="162">
        <v>1</v>
      </c>
      <c r="D79" s="162"/>
      <c r="E79" s="162"/>
      <c r="F79" s="162">
        <f>C79-D79*2-E79</f>
        <v>1</v>
      </c>
      <c r="G79" s="171">
        <f t="shared" si="7"/>
        <v>2</v>
      </c>
      <c r="H79" s="162"/>
      <c r="J79" s="5"/>
      <c r="K79" s="88"/>
      <c r="L79" s="5"/>
      <c r="M79" s="5">
        <v>1</v>
      </c>
      <c r="N79" s="5"/>
      <c r="O79" s="198"/>
      <c r="P79" s="198"/>
      <c r="Q79" s="5"/>
      <c r="R79" s="5"/>
      <c r="S79" s="5"/>
      <c r="T79" s="5"/>
      <c r="U79" s="5"/>
      <c r="V79" s="5"/>
      <c r="W79" s="5"/>
      <c r="Y79" s="81">
        <f t="shared" si="8"/>
        <v>1</v>
      </c>
      <c r="Z79" t="s">
        <v>147</v>
      </c>
      <c r="AA79" s="5"/>
    </row>
    <row r="80" spans="1:26" ht="12.75">
      <c r="A80" s="160" t="s">
        <v>134</v>
      </c>
      <c r="B80" s="161">
        <v>3</v>
      </c>
      <c r="C80" s="162">
        <v>1</v>
      </c>
      <c r="D80" s="162">
        <v>1</v>
      </c>
      <c r="E80" s="162"/>
      <c r="F80" s="162">
        <v>1</v>
      </c>
      <c r="G80" s="171">
        <f t="shared" si="7"/>
        <v>2</v>
      </c>
      <c r="H80" s="162"/>
      <c r="J80" s="5"/>
      <c r="K80" s="88"/>
      <c r="L80" s="5"/>
      <c r="M80" s="5"/>
      <c r="N80" s="5"/>
      <c r="O80" s="198"/>
      <c r="P80" s="198"/>
      <c r="Q80" s="5"/>
      <c r="R80" s="5"/>
      <c r="S80" s="5"/>
      <c r="T80" s="5"/>
      <c r="U80" s="5">
        <v>1</v>
      </c>
      <c r="V80" s="5"/>
      <c r="W80" s="5"/>
      <c r="Y80" s="81">
        <f t="shared" si="8"/>
        <v>1</v>
      </c>
      <c r="Z80" t="s">
        <v>147</v>
      </c>
    </row>
    <row r="81" spans="1:26" ht="12.75">
      <c r="A81" s="160" t="s">
        <v>384</v>
      </c>
      <c r="B81" s="161">
        <v>3</v>
      </c>
      <c r="C81" s="162">
        <v>1</v>
      </c>
      <c r="D81" s="162"/>
      <c r="E81" s="162"/>
      <c r="F81" s="162">
        <f aca="true" t="shared" si="9" ref="F81:F86">C81-D81*2-E81</f>
        <v>1</v>
      </c>
      <c r="G81" s="171">
        <f t="shared" si="7"/>
        <v>2</v>
      </c>
      <c r="H81" s="162"/>
      <c r="J81" s="5"/>
      <c r="K81" s="88"/>
      <c r="L81" s="5"/>
      <c r="M81" s="5"/>
      <c r="N81" s="5"/>
      <c r="O81" s="198"/>
      <c r="P81" s="198"/>
      <c r="Q81" s="5"/>
      <c r="R81" s="5"/>
      <c r="S81" s="5"/>
      <c r="T81" s="5">
        <v>1</v>
      </c>
      <c r="U81" s="5"/>
      <c r="V81" s="5"/>
      <c r="W81" s="5"/>
      <c r="Y81" s="81">
        <f t="shared" si="8"/>
        <v>1</v>
      </c>
      <c r="Z81" t="s">
        <v>147</v>
      </c>
    </row>
    <row r="82" spans="1:26" ht="12.75">
      <c r="A82" s="160" t="s">
        <v>215</v>
      </c>
      <c r="B82" s="161">
        <v>3</v>
      </c>
      <c r="C82" s="162">
        <v>1</v>
      </c>
      <c r="D82" s="162"/>
      <c r="E82" s="162"/>
      <c r="F82" s="162">
        <f t="shared" si="9"/>
        <v>1</v>
      </c>
      <c r="G82" s="171">
        <f t="shared" si="7"/>
        <v>2</v>
      </c>
      <c r="H82" s="162"/>
      <c r="J82" s="5">
        <v>1</v>
      </c>
      <c r="K82" s="88"/>
      <c r="L82" s="5"/>
      <c r="M82" s="5"/>
      <c r="N82" s="5"/>
      <c r="O82" s="198"/>
      <c r="P82" s="198"/>
      <c r="Q82" s="5"/>
      <c r="R82" s="5"/>
      <c r="S82" s="5"/>
      <c r="T82" s="5"/>
      <c r="U82" s="5"/>
      <c r="V82" s="5"/>
      <c r="W82" s="5"/>
      <c r="Y82" s="81">
        <f t="shared" si="8"/>
        <v>1</v>
      </c>
      <c r="Z82" t="s">
        <v>147</v>
      </c>
    </row>
    <row r="83" spans="1:26" ht="12.75">
      <c r="A83" s="160" t="s">
        <v>385</v>
      </c>
      <c r="B83" s="161">
        <v>3</v>
      </c>
      <c r="C83" s="162">
        <v>1</v>
      </c>
      <c r="D83" s="162"/>
      <c r="E83" s="162"/>
      <c r="F83" s="162">
        <f t="shared" si="9"/>
        <v>1</v>
      </c>
      <c r="G83" s="171">
        <f t="shared" si="7"/>
        <v>2</v>
      </c>
      <c r="H83" s="162"/>
      <c r="J83" s="5">
        <v>1</v>
      </c>
      <c r="K83" s="88"/>
      <c r="L83" s="5"/>
      <c r="M83" s="5"/>
      <c r="N83" s="5"/>
      <c r="O83" s="198"/>
      <c r="P83" s="198"/>
      <c r="Q83" s="5"/>
      <c r="R83" s="5"/>
      <c r="S83" s="5"/>
      <c r="T83" s="5"/>
      <c r="U83" s="5"/>
      <c r="V83" s="5"/>
      <c r="W83" s="5"/>
      <c r="Y83" s="81">
        <f t="shared" si="8"/>
        <v>1</v>
      </c>
      <c r="Z83" t="s">
        <v>147</v>
      </c>
    </row>
    <row r="84" spans="1:26" ht="12.75">
      <c r="A84" s="163" t="s">
        <v>386</v>
      </c>
      <c r="B84" s="164">
        <v>3</v>
      </c>
      <c r="C84" s="162">
        <v>1</v>
      </c>
      <c r="D84" s="162"/>
      <c r="E84" s="162"/>
      <c r="F84" s="162">
        <f t="shared" si="9"/>
        <v>1</v>
      </c>
      <c r="G84" s="171">
        <f t="shared" si="7"/>
        <v>2</v>
      </c>
      <c r="H84" s="162"/>
      <c r="J84" s="5"/>
      <c r="K84" s="88">
        <v>1</v>
      </c>
      <c r="L84" s="5"/>
      <c r="M84" s="5"/>
      <c r="N84" s="5"/>
      <c r="O84" s="198"/>
      <c r="P84" s="198"/>
      <c r="Q84" s="5"/>
      <c r="R84" s="5"/>
      <c r="S84" s="5"/>
      <c r="T84" s="5"/>
      <c r="U84" s="5"/>
      <c r="V84" s="5"/>
      <c r="W84" s="5"/>
      <c r="Y84" s="81">
        <f t="shared" si="8"/>
        <v>1</v>
      </c>
      <c r="Z84" t="s">
        <v>147</v>
      </c>
    </row>
    <row r="85" spans="1:26" ht="12.75">
      <c r="A85" s="160" t="s">
        <v>388</v>
      </c>
      <c r="B85" s="161">
        <v>3</v>
      </c>
      <c r="C85" s="162">
        <v>1</v>
      </c>
      <c r="D85" s="162"/>
      <c r="E85" s="162"/>
      <c r="F85" s="162">
        <f t="shared" si="9"/>
        <v>1</v>
      </c>
      <c r="G85" s="171">
        <f t="shared" si="7"/>
        <v>2</v>
      </c>
      <c r="H85" s="162"/>
      <c r="J85" s="5"/>
      <c r="K85" s="88"/>
      <c r="L85" s="5"/>
      <c r="M85" s="5"/>
      <c r="N85" s="5">
        <v>1</v>
      </c>
      <c r="O85" s="198"/>
      <c r="P85" s="198"/>
      <c r="Q85" s="5"/>
      <c r="R85" s="5"/>
      <c r="S85" s="5"/>
      <c r="T85" s="5"/>
      <c r="U85" s="5"/>
      <c r="V85" s="5"/>
      <c r="W85" s="5"/>
      <c r="Y85" s="81">
        <f t="shared" si="8"/>
        <v>1</v>
      </c>
      <c r="Z85" t="s">
        <v>147</v>
      </c>
    </row>
    <row r="86" spans="1:26" ht="12.75">
      <c r="A86" s="160" t="s">
        <v>390</v>
      </c>
      <c r="B86" s="161">
        <v>2</v>
      </c>
      <c r="C86" s="162">
        <v>1</v>
      </c>
      <c r="D86" s="162"/>
      <c r="E86" s="162"/>
      <c r="F86" s="162">
        <f t="shared" si="9"/>
        <v>1</v>
      </c>
      <c r="G86" s="171">
        <f t="shared" si="7"/>
        <v>2</v>
      </c>
      <c r="H86" s="162"/>
      <c r="J86" s="5"/>
      <c r="K86" s="88"/>
      <c r="L86" s="5"/>
      <c r="M86" s="5"/>
      <c r="N86" s="5"/>
      <c r="O86" s="198"/>
      <c r="P86" s="198"/>
      <c r="Q86" s="5"/>
      <c r="R86" s="5"/>
      <c r="S86" s="5"/>
      <c r="T86" s="5"/>
      <c r="U86" s="5">
        <v>1</v>
      </c>
      <c r="V86" s="5"/>
      <c r="W86" s="5"/>
      <c r="Y86" s="81">
        <f t="shared" si="8"/>
        <v>1</v>
      </c>
      <c r="Z86" t="s">
        <v>147</v>
      </c>
    </row>
    <row r="87" spans="1:26" ht="12.75">
      <c r="A87" s="160" t="s">
        <v>130</v>
      </c>
      <c r="B87" s="161">
        <v>2</v>
      </c>
      <c r="C87" s="162">
        <v>1</v>
      </c>
      <c r="D87" s="162">
        <v>1</v>
      </c>
      <c r="E87" s="162"/>
      <c r="F87" s="162">
        <v>1</v>
      </c>
      <c r="G87" s="171">
        <f t="shared" si="7"/>
        <v>2</v>
      </c>
      <c r="H87" s="162"/>
      <c r="J87" s="5"/>
      <c r="K87" s="88"/>
      <c r="L87" s="5"/>
      <c r="M87" s="5"/>
      <c r="N87" s="5"/>
      <c r="O87" s="198"/>
      <c r="P87" s="198"/>
      <c r="Q87" s="5"/>
      <c r="R87" s="5"/>
      <c r="S87" s="5"/>
      <c r="T87" s="5">
        <v>1</v>
      </c>
      <c r="U87" s="5"/>
      <c r="V87" s="5"/>
      <c r="W87" s="5"/>
      <c r="Y87" s="81">
        <f t="shared" si="8"/>
        <v>1</v>
      </c>
      <c r="Z87" t="s">
        <v>147</v>
      </c>
    </row>
    <row r="88" spans="1:26" ht="12.75">
      <c r="A88" s="160" t="s">
        <v>393</v>
      </c>
      <c r="B88" s="161">
        <v>2</v>
      </c>
      <c r="C88" s="162">
        <v>1</v>
      </c>
      <c r="D88" s="162"/>
      <c r="E88" s="162"/>
      <c r="F88" s="162">
        <f>C88-D88*2-E88</f>
        <v>1</v>
      </c>
      <c r="G88" s="171">
        <f t="shared" si="7"/>
        <v>2</v>
      </c>
      <c r="H88" s="162"/>
      <c r="J88" s="5"/>
      <c r="K88" s="88"/>
      <c r="L88" s="5"/>
      <c r="M88" s="5"/>
      <c r="N88" s="5"/>
      <c r="O88" s="198"/>
      <c r="P88" s="198"/>
      <c r="Q88" s="5"/>
      <c r="R88" s="5"/>
      <c r="S88" s="5"/>
      <c r="T88" s="5"/>
      <c r="U88" s="5">
        <v>1</v>
      </c>
      <c r="V88" s="5"/>
      <c r="W88" s="5"/>
      <c r="Y88" s="81">
        <f t="shared" si="8"/>
        <v>1</v>
      </c>
      <c r="Z88" t="s">
        <v>147</v>
      </c>
    </row>
    <row r="89" spans="1:26" ht="12.75">
      <c r="A89" s="160" t="s">
        <v>394</v>
      </c>
      <c r="B89" s="161">
        <v>2</v>
      </c>
      <c r="C89" s="162">
        <v>1</v>
      </c>
      <c r="D89" s="162"/>
      <c r="E89" s="162"/>
      <c r="F89" s="162">
        <f>C89-D89*2-E89</f>
        <v>1</v>
      </c>
      <c r="G89" s="171">
        <f t="shared" si="7"/>
        <v>2</v>
      </c>
      <c r="H89" s="162"/>
      <c r="J89" s="5"/>
      <c r="K89" s="88"/>
      <c r="L89" s="5"/>
      <c r="M89" s="5"/>
      <c r="N89" s="5"/>
      <c r="O89" s="198"/>
      <c r="Q89" s="5"/>
      <c r="R89" s="5"/>
      <c r="S89" s="88"/>
      <c r="T89" s="5"/>
      <c r="U89" s="5">
        <v>1</v>
      </c>
      <c r="V89" s="5"/>
      <c r="W89" s="5"/>
      <c r="Y89" s="81">
        <f t="shared" si="8"/>
        <v>1</v>
      </c>
      <c r="Z89" t="s">
        <v>147</v>
      </c>
    </row>
    <row r="90" spans="1:26" ht="12.75">
      <c r="A90" s="160" t="s">
        <v>396</v>
      </c>
      <c r="B90" s="161">
        <v>2</v>
      </c>
      <c r="C90" s="162">
        <v>1</v>
      </c>
      <c r="D90" s="162"/>
      <c r="E90" s="162"/>
      <c r="F90" s="162">
        <f>C90-D90*2-E90</f>
        <v>1</v>
      </c>
      <c r="G90" s="171">
        <f t="shared" si="7"/>
        <v>2</v>
      </c>
      <c r="H90" s="162"/>
      <c r="J90" s="5"/>
      <c r="K90" s="88"/>
      <c r="L90" s="5"/>
      <c r="M90" s="5"/>
      <c r="N90" s="5"/>
      <c r="O90" s="198"/>
      <c r="Q90" s="5"/>
      <c r="R90" s="5"/>
      <c r="S90" s="88">
        <v>1</v>
      </c>
      <c r="T90" s="5"/>
      <c r="U90" s="5"/>
      <c r="V90" s="5"/>
      <c r="W90" s="5"/>
      <c r="Y90" s="81">
        <f t="shared" si="8"/>
        <v>1</v>
      </c>
      <c r="Z90" t="s">
        <v>147</v>
      </c>
    </row>
    <row r="91" spans="1:26" ht="12.75">
      <c r="A91" s="160" t="s">
        <v>398</v>
      </c>
      <c r="B91" s="161">
        <v>2</v>
      </c>
      <c r="C91" s="162">
        <v>1</v>
      </c>
      <c r="D91" s="162"/>
      <c r="E91" s="162"/>
      <c r="F91" s="162">
        <f>C91-D91*2-E91</f>
        <v>1</v>
      </c>
      <c r="G91" s="171">
        <f t="shared" si="7"/>
        <v>2</v>
      </c>
      <c r="H91" s="162"/>
      <c r="J91" s="5"/>
      <c r="K91" s="88"/>
      <c r="L91" s="5"/>
      <c r="M91" s="5"/>
      <c r="N91" s="5"/>
      <c r="O91" s="198"/>
      <c r="Q91" s="5"/>
      <c r="R91" s="5"/>
      <c r="S91" s="88">
        <v>1</v>
      </c>
      <c r="T91" s="5"/>
      <c r="U91" s="5"/>
      <c r="V91" s="5"/>
      <c r="W91" s="5"/>
      <c r="Y91" s="81">
        <f t="shared" si="8"/>
        <v>1</v>
      </c>
      <c r="Z91" t="s">
        <v>147</v>
      </c>
    </row>
    <row r="92" spans="7:21" s="110" customFormat="1" ht="12.75">
      <c r="G92" s="170"/>
      <c r="J92" s="110">
        <f>SUM(J35:J91)</f>
        <v>21</v>
      </c>
      <c r="K92" s="110">
        <f>SUM(K35:K91)</f>
        <v>42</v>
      </c>
      <c r="L92" s="110">
        <f>SUM(L35:L91)</f>
        <v>10</v>
      </c>
      <c r="M92" s="110">
        <f>SUM(M35:M91)</f>
        <v>25</v>
      </c>
      <c r="N92" s="110">
        <f>SUM(N35:N91)</f>
        <v>22</v>
      </c>
      <c r="Q92" s="110">
        <f>SUM(Q35:Q91)</f>
        <v>31</v>
      </c>
      <c r="R92" s="110">
        <f>SUM(R35:R91)</f>
        <v>26</v>
      </c>
      <c r="S92" s="110">
        <f>SUM(S35:S91)</f>
        <v>22</v>
      </c>
      <c r="T92" s="110">
        <f>SUM(T35:T91)</f>
        <v>15</v>
      </c>
      <c r="U92" s="110">
        <f>SUM(U35:U91)</f>
        <v>33</v>
      </c>
    </row>
    <row r="99" ht="13.5" thickBot="1"/>
    <row r="100" spans="8:24" ht="13.5" thickBot="1">
      <c r="H100" s="83"/>
      <c r="I100" s="83"/>
      <c r="J100" s="83"/>
      <c r="K100" s="83"/>
      <c r="L100" s="84"/>
      <c r="M100" s="83"/>
      <c r="N100" s="83"/>
      <c r="O100" s="202"/>
      <c r="Q100" s="84"/>
      <c r="R100" s="83"/>
      <c r="S100" s="84"/>
      <c r="T100" s="83"/>
      <c r="U100" s="83"/>
      <c r="V100" s="83"/>
      <c r="W100" s="83"/>
      <c r="X100" s="83"/>
    </row>
    <row r="101" spans="10:23" ht="15.75">
      <c r="J101" s="87"/>
      <c r="K101" s="88"/>
      <c r="L101" s="88"/>
      <c r="M101" s="89"/>
      <c r="N101" s="89"/>
      <c r="Q101" s="89"/>
      <c r="R101" s="89"/>
      <c r="S101" s="89"/>
      <c r="T101" s="89"/>
      <c r="U101" s="89"/>
      <c r="V101" s="89"/>
      <c r="W101" s="89"/>
    </row>
    <row r="102" spans="7:16" s="73" customFormat="1" ht="12.75">
      <c r="G102" s="172"/>
      <c r="O102" s="197"/>
      <c r="P102" s="19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2"/>
  <sheetViews>
    <sheetView zoomScalePageLayoutView="0" workbookViewId="0" topLeftCell="A43">
      <selection activeCell="A49" sqref="A49:B59"/>
    </sheetView>
  </sheetViews>
  <sheetFormatPr defaultColWidth="9.00390625" defaultRowHeight="12.75"/>
  <cols>
    <col min="1" max="1" width="34.125" style="140" customWidth="1"/>
    <col min="5" max="5" width="33.00390625" style="0" customWidth="1"/>
  </cols>
  <sheetData>
    <row r="1" spans="1:6" ht="22.5">
      <c r="A1" s="137" t="s">
        <v>206</v>
      </c>
      <c r="B1" s="132">
        <v>4</v>
      </c>
      <c r="E1" s="133" t="s">
        <v>176</v>
      </c>
      <c r="F1" s="132" t="s">
        <v>175</v>
      </c>
    </row>
    <row r="2" spans="1:6" ht="22.5">
      <c r="A2" s="137" t="s">
        <v>196</v>
      </c>
      <c r="B2" s="132">
        <v>14</v>
      </c>
      <c r="E2" s="133" t="s">
        <v>176</v>
      </c>
      <c r="F2" s="132" t="s">
        <v>175</v>
      </c>
    </row>
    <row r="3" spans="1:6" ht="22.5">
      <c r="A3" s="137" t="s">
        <v>239</v>
      </c>
      <c r="B3" s="132">
        <v>6</v>
      </c>
      <c r="E3" s="133" t="s">
        <v>177</v>
      </c>
      <c r="F3" s="132" t="s">
        <v>175</v>
      </c>
    </row>
    <row r="4" spans="1:6" ht="22.5">
      <c r="A4" s="137" t="s">
        <v>212</v>
      </c>
      <c r="B4" s="132">
        <v>2</v>
      </c>
      <c r="E4" s="133" t="s">
        <v>181</v>
      </c>
      <c r="F4" s="132" t="s">
        <v>174</v>
      </c>
    </row>
    <row r="5" spans="1:6" ht="22.5">
      <c r="A5" s="137" t="s">
        <v>210</v>
      </c>
      <c r="B5" s="132">
        <v>3</v>
      </c>
      <c r="E5" s="133" t="s">
        <v>176</v>
      </c>
      <c r="F5" s="132" t="s">
        <v>175</v>
      </c>
    </row>
    <row r="6" spans="1:6" ht="22.5">
      <c r="A6" s="137" t="s">
        <v>183</v>
      </c>
      <c r="B6" s="132">
        <v>4</v>
      </c>
      <c r="E6" s="133" t="s">
        <v>176</v>
      </c>
      <c r="F6" s="132" t="s">
        <v>175</v>
      </c>
    </row>
    <row r="7" spans="1:6" ht="22.5">
      <c r="A7" s="137" t="s">
        <v>222</v>
      </c>
      <c r="B7" s="132">
        <v>6</v>
      </c>
      <c r="E7" s="133" t="s">
        <v>185</v>
      </c>
      <c r="F7" s="132" t="s">
        <v>175</v>
      </c>
    </row>
    <row r="8" spans="1:6" ht="22.5">
      <c r="A8" s="137" t="s">
        <v>203</v>
      </c>
      <c r="B8" s="132">
        <v>6</v>
      </c>
      <c r="E8" s="133" t="s">
        <v>177</v>
      </c>
      <c r="F8" s="132" t="s">
        <v>175</v>
      </c>
    </row>
    <row r="9" spans="1:6" ht="22.5">
      <c r="A9" s="137" t="s">
        <v>211</v>
      </c>
      <c r="B9" s="132">
        <v>6</v>
      </c>
      <c r="E9" s="133" t="s">
        <v>176</v>
      </c>
      <c r="F9" s="132" t="s">
        <v>175</v>
      </c>
    </row>
    <row r="10" spans="1:6" ht="22.5">
      <c r="A10" s="137" t="s">
        <v>194</v>
      </c>
      <c r="B10" s="132">
        <v>4</v>
      </c>
      <c r="E10" s="133" t="s">
        <v>177</v>
      </c>
      <c r="F10" s="132" t="s">
        <v>175</v>
      </c>
    </row>
    <row r="11" spans="1:6" ht="22.5">
      <c r="A11" s="137" t="s">
        <v>237</v>
      </c>
      <c r="B11" s="132">
        <v>9</v>
      </c>
      <c r="E11" s="133" t="s">
        <v>176</v>
      </c>
      <c r="F11" s="132" t="s">
        <v>175</v>
      </c>
    </row>
    <row r="12" spans="1:6" ht="22.5">
      <c r="A12" s="137" t="s">
        <v>207</v>
      </c>
      <c r="B12" s="132">
        <v>4</v>
      </c>
      <c r="E12" s="133" t="s">
        <v>185</v>
      </c>
      <c r="F12" s="132" t="s">
        <v>175</v>
      </c>
    </row>
    <row r="13" spans="1:6" ht="22.5">
      <c r="A13" s="137" t="s">
        <v>192</v>
      </c>
      <c r="B13" s="132">
        <v>11</v>
      </c>
      <c r="E13" s="133" t="s">
        <v>177</v>
      </c>
      <c r="F13" s="132" t="s">
        <v>175</v>
      </c>
    </row>
    <row r="14" spans="1:6" ht="22.5">
      <c r="A14" s="137" t="s">
        <v>227</v>
      </c>
      <c r="B14" s="132">
        <v>15</v>
      </c>
      <c r="E14" s="133" t="s">
        <v>176</v>
      </c>
      <c r="F14" s="132" t="s">
        <v>175</v>
      </c>
    </row>
    <row r="15" spans="1:6" ht="22.5">
      <c r="A15" s="137" t="s">
        <v>197</v>
      </c>
      <c r="B15" s="132">
        <v>8</v>
      </c>
      <c r="E15" s="133" t="s">
        <v>176</v>
      </c>
      <c r="F15" s="132" t="s">
        <v>175</v>
      </c>
    </row>
    <row r="16" spans="1:6" ht="22.5">
      <c r="A16" s="137" t="s">
        <v>233</v>
      </c>
      <c r="B16" s="132">
        <v>6</v>
      </c>
      <c r="E16" s="133" t="s">
        <v>176</v>
      </c>
      <c r="F16" s="132" t="s">
        <v>175</v>
      </c>
    </row>
    <row r="17" spans="1:6" ht="22.5">
      <c r="A17" s="137" t="s">
        <v>232</v>
      </c>
      <c r="B17" s="132">
        <v>3</v>
      </c>
      <c r="E17" s="133" t="s">
        <v>185</v>
      </c>
      <c r="F17" s="132" t="s">
        <v>175</v>
      </c>
    </row>
    <row r="18" spans="1:6" ht="22.5">
      <c r="A18" s="137" t="s">
        <v>202</v>
      </c>
      <c r="B18" s="132">
        <v>2</v>
      </c>
      <c r="E18" s="133" t="s">
        <v>177</v>
      </c>
      <c r="F18" s="132" t="s">
        <v>175</v>
      </c>
    </row>
    <row r="19" spans="1:6" ht="22.5">
      <c r="A19" s="137" t="s">
        <v>198</v>
      </c>
      <c r="B19" s="132">
        <v>2</v>
      </c>
      <c r="E19" s="133" t="s">
        <v>176</v>
      </c>
      <c r="F19" s="132" t="s">
        <v>174</v>
      </c>
    </row>
    <row r="20" spans="1:6" ht="12.75">
      <c r="A20" s="137" t="s">
        <v>213</v>
      </c>
      <c r="B20" s="132">
        <v>6</v>
      </c>
      <c r="E20" s="133" t="s">
        <v>178</v>
      </c>
      <c r="F20" s="132" t="s">
        <v>175</v>
      </c>
    </row>
    <row r="21" spans="1:6" ht="22.5">
      <c r="A21" s="137" t="s">
        <v>231</v>
      </c>
      <c r="B21" s="132">
        <v>16</v>
      </c>
      <c r="E21" s="133" t="s">
        <v>176</v>
      </c>
      <c r="F21" s="132" t="s">
        <v>175</v>
      </c>
    </row>
    <row r="22" spans="1:6" ht="22.5">
      <c r="A22" s="137" t="s">
        <v>184</v>
      </c>
      <c r="B22" s="132">
        <v>4</v>
      </c>
      <c r="E22" s="133" t="s">
        <v>185</v>
      </c>
      <c r="F22" s="132" t="s">
        <v>175</v>
      </c>
    </row>
    <row r="23" spans="1:6" ht="22.5">
      <c r="A23" s="137" t="s">
        <v>180</v>
      </c>
      <c r="B23" s="132">
        <v>10</v>
      </c>
      <c r="E23" s="133" t="s">
        <v>181</v>
      </c>
      <c r="F23" s="132" t="s">
        <v>175</v>
      </c>
    </row>
    <row r="24" spans="1:6" ht="22.5">
      <c r="A24" s="137" t="s">
        <v>219</v>
      </c>
      <c r="B24" s="132">
        <v>3</v>
      </c>
      <c r="E24" s="133" t="s">
        <v>185</v>
      </c>
      <c r="F24" s="132" t="s">
        <v>175</v>
      </c>
    </row>
    <row r="25" spans="1:6" ht="22.5">
      <c r="A25" s="137" t="s">
        <v>229</v>
      </c>
      <c r="B25" s="132">
        <v>9</v>
      </c>
      <c r="E25" s="133" t="s">
        <v>176</v>
      </c>
      <c r="F25" s="132" t="s">
        <v>175</v>
      </c>
    </row>
    <row r="26" spans="1:6" ht="22.5">
      <c r="A26" s="137" t="s">
        <v>188</v>
      </c>
      <c r="B26" s="132">
        <v>8</v>
      </c>
      <c r="E26" s="133" t="s">
        <v>177</v>
      </c>
      <c r="F26" s="132" t="s">
        <v>174</v>
      </c>
    </row>
    <row r="27" spans="1:6" ht="22.5">
      <c r="A27" s="137" t="s">
        <v>189</v>
      </c>
      <c r="B27" s="132">
        <v>4</v>
      </c>
      <c r="E27" s="133" t="s">
        <v>177</v>
      </c>
      <c r="F27" s="132" t="s">
        <v>175</v>
      </c>
    </row>
    <row r="28" spans="1:6" ht="22.5">
      <c r="A28" s="137" t="s">
        <v>200</v>
      </c>
      <c r="B28" s="132">
        <v>4</v>
      </c>
      <c r="E28" s="133" t="s">
        <v>185</v>
      </c>
      <c r="F28" s="132" t="s">
        <v>175</v>
      </c>
    </row>
    <row r="29" spans="1:6" ht="22.5">
      <c r="A29" s="137" t="s">
        <v>224</v>
      </c>
      <c r="B29" s="132">
        <v>4</v>
      </c>
      <c r="E29" s="133" t="s">
        <v>185</v>
      </c>
      <c r="F29" s="132" t="s">
        <v>175</v>
      </c>
    </row>
    <row r="30" spans="1:6" ht="22.5">
      <c r="A30" s="137" t="s">
        <v>217</v>
      </c>
      <c r="B30" s="132">
        <v>6</v>
      </c>
      <c r="E30" s="133" t="s">
        <v>176</v>
      </c>
      <c r="F30" s="132" t="s">
        <v>175</v>
      </c>
    </row>
    <row r="31" spans="1:6" ht="22.5">
      <c r="A31" s="137" t="s">
        <v>193</v>
      </c>
      <c r="B31" s="132">
        <v>4</v>
      </c>
      <c r="E31" s="133" t="s">
        <v>177</v>
      </c>
      <c r="F31" s="132" t="s">
        <v>175</v>
      </c>
    </row>
    <row r="32" spans="1:6" ht="22.5">
      <c r="A32" s="137" t="s">
        <v>199</v>
      </c>
      <c r="B32" s="132">
        <v>2</v>
      </c>
      <c r="E32" s="133" t="s">
        <v>185</v>
      </c>
      <c r="F32" s="132" t="s">
        <v>175</v>
      </c>
    </row>
    <row r="33" spans="1:6" ht="22.5">
      <c r="A33" s="137" t="s">
        <v>195</v>
      </c>
      <c r="B33" s="132">
        <v>2</v>
      </c>
      <c r="E33" s="133" t="s">
        <v>177</v>
      </c>
      <c r="F33" s="132" t="s">
        <v>174</v>
      </c>
    </row>
    <row r="34" spans="1:6" ht="22.5">
      <c r="A34" s="137" t="s">
        <v>220</v>
      </c>
      <c r="B34" s="132">
        <v>3</v>
      </c>
      <c r="E34" s="133" t="s">
        <v>176</v>
      </c>
      <c r="F34" s="132" t="s">
        <v>174</v>
      </c>
    </row>
    <row r="35" spans="1:6" ht="22.5">
      <c r="A35" s="137" t="s">
        <v>235</v>
      </c>
      <c r="B35" s="132">
        <v>5</v>
      </c>
      <c r="E35" s="133" t="s">
        <v>181</v>
      </c>
      <c r="F35" s="132" t="s">
        <v>174</v>
      </c>
    </row>
    <row r="36" spans="1:6" ht="22.5">
      <c r="A36" s="137" t="s">
        <v>236</v>
      </c>
      <c r="B36" s="132">
        <v>6</v>
      </c>
      <c r="E36" s="133" t="s">
        <v>176</v>
      </c>
      <c r="F36" s="132" t="s">
        <v>175</v>
      </c>
    </row>
    <row r="37" spans="1:6" ht="22.5">
      <c r="A37" s="137" t="s">
        <v>209</v>
      </c>
      <c r="B37" s="132">
        <v>3</v>
      </c>
      <c r="E37" s="133" t="s">
        <v>177</v>
      </c>
      <c r="F37" s="132" t="s">
        <v>175</v>
      </c>
    </row>
    <row r="38" spans="1:6" ht="22.5">
      <c r="A38" s="137" t="s">
        <v>215</v>
      </c>
      <c r="B38" s="132">
        <v>3</v>
      </c>
      <c r="E38" s="133" t="s">
        <v>185</v>
      </c>
      <c r="F38" s="132" t="s">
        <v>175</v>
      </c>
    </row>
    <row r="39" spans="1:6" ht="22.5">
      <c r="A39" s="137" t="s">
        <v>205</v>
      </c>
      <c r="B39" s="132">
        <v>14</v>
      </c>
      <c r="E39" s="133" t="s">
        <v>176</v>
      </c>
      <c r="F39" s="132" t="s">
        <v>175</v>
      </c>
    </row>
    <row r="40" spans="1:6" ht="22.5">
      <c r="A40" s="137" t="s">
        <v>182</v>
      </c>
      <c r="B40" s="132">
        <v>16</v>
      </c>
      <c r="E40" s="133" t="s">
        <v>176</v>
      </c>
      <c r="F40" s="132" t="s">
        <v>175</v>
      </c>
    </row>
    <row r="41" spans="1:6" ht="22.5">
      <c r="A41" s="137" t="s">
        <v>216</v>
      </c>
      <c r="B41" s="132">
        <v>12</v>
      </c>
      <c r="E41" s="133" t="s">
        <v>177</v>
      </c>
      <c r="F41" s="132" t="s">
        <v>175</v>
      </c>
    </row>
    <row r="42" spans="1:6" ht="22.5">
      <c r="A42" s="137" t="s">
        <v>208</v>
      </c>
      <c r="B42" s="132">
        <v>3</v>
      </c>
      <c r="E42" s="133" t="s">
        <v>177</v>
      </c>
      <c r="F42" s="132" t="s">
        <v>175</v>
      </c>
    </row>
    <row r="43" spans="1:6" ht="22.5">
      <c r="A43" s="137" t="s">
        <v>186</v>
      </c>
      <c r="B43" s="132">
        <v>12</v>
      </c>
      <c r="E43" s="133" t="s">
        <v>176</v>
      </c>
      <c r="F43" s="132" t="s">
        <v>174</v>
      </c>
    </row>
    <row r="44" spans="1:6" ht="22.5">
      <c r="A44" s="137" t="s">
        <v>218</v>
      </c>
      <c r="B44" s="132">
        <v>6</v>
      </c>
      <c r="E44" s="133" t="s">
        <v>176</v>
      </c>
      <c r="F44" s="132" t="s">
        <v>175</v>
      </c>
    </row>
    <row r="45" spans="1:6" ht="22.5">
      <c r="A45" s="137" t="s">
        <v>234</v>
      </c>
      <c r="B45" s="132">
        <v>11</v>
      </c>
      <c r="E45" s="133" t="s">
        <v>181</v>
      </c>
      <c r="F45" s="132" t="s">
        <v>174</v>
      </c>
    </row>
    <row r="46" spans="1:6" ht="22.5">
      <c r="A46" s="138" t="s">
        <v>214</v>
      </c>
      <c r="B46" s="135">
        <v>8</v>
      </c>
      <c r="E46" s="134" t="s">
        <v>185</v>
      </c>
      <c r="F46" s="135" t="s">
        <v>175</v>
      </c>
    </row>
    <row r="47" spans="1:6" ht="22.5">
      <c r="A47" s="137" t="s">
        <v>226</v>
      </c>
      <c r="B47" s="132">
        <v>15</v>
      </c>
      <c r="E47" s="133" t="s">
        <v>176</v>
      </c>
      <c r="F47" s="132" t="s">
        <v>175</v>
      </c>
    </row>
    <row r="48" spans="1:6" ht="22.5">
      <c r="A48" s="137" t="s">
        <v>238</v>
      </c>
      <c r="B48" s="132">
        <v>6</v>
      </c>
      <c r="E48" s="133" t="s">
        <v>177</v>
      </c>
      <c r="F48" s="132" t="s">
        <v>175</v>
      </c>
    </row>
    <row r="49" spans="1:6" ht="22.5">
      <c r="A49" s="137" t="s">
        <v>204</v>
      </c>
      <c r="B49" s="132">
        <v>2</v>
      </c>
      <c r="E49" s="133" t="s">
        <v>173</v>
      </c>
      <c r="F49" s="132" t="s">
        <v>174</v>
      </c>
    </row>
    <row r="50" spans="1:6" ht="22.5">
      <c r="A50" s="137" t="s">
        <v>228</v>
      </c>
      <c r="B50" s="132">
        <v>9</v>
      </c>
      <c r="E50" s="133" t="s">
        <v>177</v>
      </c>
      <c r="F50" s="132" t="s">
        <v>175</v>
      </c>
    </row>
    <row r="51" spans="1:6" ht="22.5">
      <c r="A51" s="137" t="s">
        <v>201</v>
      </c>
      <c r="B51" s="132">
        <v>4</v>
      </c>
      <c r="E51" s="133" t="s">
        <v>177</v>
      </c>
      <c r="F51" s="132" t="s">
        <v>175</v>
      </c>
    </row>
    <row r="52" spans="1:6" ht="22.5">
      <c r="A52" s="137" t="s">
        <v>191</v>
      </c>
      <c r="B52" s="132">
        <v>7</v>
      </c>
      <c r="E52" s="133" t="s">
        <v>177</v>
      </c>
      <c r="F52" s="132" t="s">
        <v>174</v>
      </c>
    </row>
    <row r="53" spans="1:6" ht="22.5">
      <c r="A53" s="137" t="s">
        <v>230</v>
      </c>
      <c r="B53" s="132">
        <v>13</v>
      </c>
      <c r="E53" s="133" t="s">
        <v>177</v>
      </c>
      <c r="F53" s="132" t="s">
        <v>174</v>
      </c>
    </row>
    <row r="54" spans="1:6" ht="22.5">
      <c r="A54" s="137" t="s">
        <v>190</v>
      </c>
      <c r="B54" s="132">
        <v>4</v>
      </c>
      <c r="E54" s="133" t="s">
        <v>177</v>
      </c>
      <c r="F54" s="132" t="s">
        <v>175</v>
      </c>
    </row>
    <row r="55" spans="1:6" ht="22.5">
      <c r="A55" s="137" t="s">
        <v>179</v>
      </c>
      <c r="B55" s="132">
        <v>4</v>
      </c>
      <c r="E55" s="133" t="s">
        <v>177</v>
      </c>
      <c r="F55" s="132" t="s">
        <v>175</v>
      </c>
    </row>
    <row r="56" spans="1:6" ht="22.5">
      <c r="A56" s="137" t="s">
        <v>225</v>
      </c>
      <c r="B56" s="132">
        <v>9</v>
      </c>
      <c r="E56" s="133" t="s">
        <v>176</v>
      </c>
      <c r="F56" s="132" t="s">
        <v>175</v>
      </c>
    </row>
    <row r="57" spans="1:6" ht="22.5">
      <c r="A57" s="137" t="s">
        <v>223</v>
      </c>
      <c r="B57" s="132">
        <v>2</v>
      </c>
      <c r="E57" s="133" t="s">
        <v>185</v>
      </c>
      <c r="F57" s="132" t="s">
        <v>175</v>
      </c>
    </row>
    <row r="58" spans="1:6" ht="22.5">
      <c r="A58" s="137" t="s">
        <v>187</v>
      </c>
      <c r="B58" s="132">
        <v>4</v>
      </c>
      <c r="E58" s="133" t="s">
        <v>177</v>
      </c>
      <c r="F58" s="132" t="s">
        <v>174</v>
      </c>
    </row>
    <row r="59" spans="1:6" ht="22.5">
      <c r="A59" s="137" t="s">
        <v>221</v>
      </c>
      <c r="B59" s="132">
        <v>2</v>
      </c>
      <c r="E59" s="133" t="s">
        <v>185</v>
      </c>
      <c r="F59" s="132" t="s">
        <v>175</v>
      </c>
    </row>
    <row r="60" spans="1:6" ht="12.75">
      <c r="A60" s="137"/>
      <c r="B60" s="132"/>
      <c r="E60" s="133"/>
      <c r="F60" s="132"/>
    </row>
    <row r="61" spans="1:6" ht="12.75">
      <c r="A61" s="137"/>
      <c r="B61" s="132"/>
      <c r="E61" s="133"/>
      <c r="F61" s="132"/>
    </row>
    <row r="62" spans="1:6" ht="12.75">
      <c r="A62" s="137"/>
      <c r="B62" s="132"/>
      <c r="E62" s="133"/>
      <c r="F62" s="132"/>
    </row>
    <row r="63" spans="1:6" ht="12.75">
      <c r="A63" s="137"/>
      <c r="B63" s="132"/>
      <c r="E63" s="133"/>
      <c r="F63" s="132"/>
    </row>
    <row r="64" spans="1:6" ht="12.75">
      <c r="A64" s="137"/>
      <c r="B64" s="132"/>
      <c r="E64" s="133"/>
      <c r="F64" s="132"/>
    </row>
    <row r="65" spans="1:6" ht="12.75">
      <c r="A65" s="137"/>
      <c r="B65" s="132"/>
      <c r="E65" s="133"/>
      <c r="F65" s="132"/>
    </row>
    <row r="66" spans="1:6" ht="12.75">
      <c r="A66" s="137"/>
      <c r="B66" s="132"/>
      <c r="E66" s="133"/>
      <c r="F66" s="132"/>
    </row>
    <row r="67" spans="1:6" ht="12.75">
      <c r="A67" s="137"/>
      <c r="B67" s="132"/>
      <c r="E67" s="133"/>
      <c r="F67" s="132"/>
    </row>
    <row r="68" spans="1:6" ht="12.75">
      <c r="A68" s="137"/>
      <c r="B68" s="132"/>
      <c r="E68" s="133"/>
      <c r="F68" s="132"/>
    </row>
    <row r="69" spans="1:6" ht="12.75">
      <c r="A69" s="137"/>
      <c r="B69" s="132"/>
      <c r="E69" s="133"/>
      <c r="F69" s="132"/>
    </row>
    <row r="70" spans="1:6" ht="12.75">
      <c r="A70" s="137"/>
      <c r="B70" s="132"/>
      <c r="E70" s="133"/>
      <c r="F70" s="132"/>
    </row>
    <row r="71" spans="1:6" ht="12.75">
      <c r="A71" s="137"/>
      <c r="B71" s="132"/>
      <c r="E71" s="133"/>
      <c r="F71" s="132"/>
    </row>
    <row r="72" spans="1:6" ht="12.75">
      <c r="A72" s="137"/>
      <c r="B72" s="132"/>
      <c r="E72" s="132"/>
      <c r="F72" s="132"/>
    </row>
    <row r="73" spans="1:6" ht="12.75">
      <c r="A73" s="137"/>
      <c r="B73" s="132"/>
      <c r="E73" s="132"/>
      <c r="F73" s="132"/>
    </row>
    <row r="74" spans="1:6" ht="12.75">
      <c r="A74" s="137"/>
      <c r="B74" s="132"/>
      <c r="E74" s="132"/>
      <c r="F74" s="132"/>
    </row>
    <row r="75" spans="1:6" ht="12.75">
      <c r="A75" s="137"/>
      <c r="B75" s="132"/>
      <c r="E75" s="133"/>
      <c r="F75" s="132"/>
    </row>
    <row r="76" spans="1:6" ht="12.75">
      <c r="A76" s="137"/>
      <c r="B76" s="132"/>
      <c r="E76" s="132"/>
      <c r="F76" s="132"/>
    </row>
    <row r="77" spans="1:6" ht="12.75">
      <c r="A77" s="137"/>
      <c r="B77" s="132"/>
      <c r="E77" s="132"/>
      <c r="F77" s="132"/>
    </row>
    <row r="78" spans="1:6" ht="12.75">
      <c r="A78" s="137"/>
      <c r="B78" s="132"/>
      <c r="E78" s="133"/>
      <c r="F78" s="132"/>
    </row>
    <row r="79" spans="1:6" ht="12.75">
      <c r="A79" s="137"/>
      <c r="B79" s="132"/>
      <c r="E79" s="132"/>
      <c r="F79" s="132"/>
    </row>
    <row r="80" spans="1:6" ht="12.75">
      <c r="A80" s="137"/>
      <c r="B80" s="132"/>
      <c r="E80" s="133"/>
      <c r="F80" s="132"/>
    </row>
    <row r="81" spans="1:6" ht="12.75">
      <c r="A81" s="137"/>
      <c r="B81" s="132"/>
      <c r="E81" s="132"/>
      <c r="F81" s="132"/>
    </row>
    <row r="82" spans="1:6" ht="12.75">
      <c r="A82" s="137"/>
      <c r="B82" s="132"/>
      <c r="E82" s="132"/>
      <c r="F82" s="132"/>
    </row>
    <row r="83" spans="1:6" ht="12.75">
      <c r="A83" s="137"/>
      <c r="B83" s="132"/>
      <c r="E83" s="132"/>
      <c r="F83" s="132"/>
    </row>
    <row r="84" spans="1:6" ht="12.75">
      <c r="A84" s="139"/>
      <c r="B84" s="136"/>
      <c r="E84" s="136"/>
      <c r="F84" s="136"/>
    </row>
    <row r="85" spans="1:6" ht="12.75">
      <c r="A85" s="137"/>
      <c r="B85" s="132"/>
      <c r="E85" s="132"/>
      <c r="F85" s="132"/>
    </row>
    <row r="86" spans="1:6" ht="12.75">
      <c r="A86" s="137"/>
      <c r="B86" s="132"/>
      <c r="E86" s="133"/>
      <c r="F86" s="132"/>
    </row>
    <row r="87" spans="1:6" ht="12.75">
      <c r="A87" s="137"/>
      <c r="B87" s="132"/>
      <c r="E87" s="132"/>
      <c r="F87" s="132"/>
    </row>
    <row r="88" spans="1:6" ht="12.75">
      <c r="A88" s="137"/>
      <c r="B88" s="132"/>
      <c r="E88" s="132"/>
      <c r="F88" s="132"/>
    </row>
    <row r="89" spans="1:6" ht="12.75">
      <c r="A89" s="137"/>
      <c r="B89" s="132"/>
      <c r="E89" s="132"/>
      <c r="F89" s="132"/>
    </row>
    <row r="90" spans="1:6" ht="12.75">
      <c r="A90" s="137"/>
      <c r="B90" s="132"/>
      <c r="E90" s="133"/>
      <c r="F90" s="132"/>
    </row>
    <row r="91" spans="1:6" ht="12.75">
      <c r="A91" s="137"/>
      <c r="B91" s="132"/>
      <c r="E91" s="133"/>
      <c r="F91" s="132"/>
    </row>
    <row r="92" spans="1:6" ht="12.75">
      <c r="A92" s="137"/>
      <c r="B92" s="132"/>
      <c r="E92" s="132"/>
      <c r="F92" s="132"/>
    </row>
    <row r="93" spans="1:6" ht="12.75">
      <c r="A93" s="137"/>
      <c r="B93" s="132"/>
      <c r="E93" s="133"/>
      <c r="F93" s="132"/>
    </row>
    <row r="94" spans="1:6" ht="12.75">
      <c r="A94" s="137"/>
      <c r="B94" s="132"/>
      <c r="E94" s="133"/>
      <c r="F94" s="132"/>
    </row>
    <row r="95" spans="1:6" ht="12.75">
      <c r="A95" s="137"/>
      <c r="B95" s="132"/>
      <c r="E95" s="133"/>
      <c r="F95" s="132"/>
    </row>
    <row r="96" spans="1:6" ht="12.75">
      <c r="A96" s="137"/>
      <c r="B96" s="132"/>
      <c r="E96" s="133"/>
      <c r="F96" s="132"/>
    </row>
    <row r="97" spans="1:6" ht="12.75">
      <c r="A97" s="137"/>
      <c r="B97" s="132"/>
      <c r="E97" s="133"/>
      <c r="F97" s="132"/>
    </row>
    <row r="98" spans="1:6" ht="12.75">
      <c r="A98" s="137"/>
      <c r="B98" s="132"/>
      <c r="E98" s="133"/>
      <c r="F98" s="132"/>
    </row>
    <row r="99" spans="1:6" ht="12.75">
      <c r="A99" s="137"/>
      <c r="B99" s="132"/>
      <c r="E99" s="133"/>
      <c r="F99" s="132"/>
    </row>
    <row r="100" spans="1:6" ht="12.75">
      <c r="A100" s="137"/>
      <c r="B100" s="132"/>
      <c r="E100" s="133"/>
      <c r="F100" s="132"/>
    </row>
    <row r="101" spans="1:6" ht="12.75">
      <c r="A101" s="137"/>
      <c r="B101" s="132"/>
      <c r="E101" s="133"/>
      <c r="F101" s="132"/>
    </row>
    <row r="102" spans="1:6" ht="12.75">
      <c r="A102" s="137"/>
      <c r="B102" s="132"/>
      <c r="E102" s="132"/>
      <c r="F102" s="1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14" sqref="K14"/>
    </sheetView>
  </sheetViews>
  <sheetFormatPr defaultColWidth="5.75390625" defaultRowHeight="12.75"/>
  <cols>
    <col min="1" max="1" width="16.625" style="89" bestFit="1" customWidth="1"/>
    <col min="2" max="2" width="9.125" style="89" customWidth="1"/>
    <col min="3" max="3" width="3.75390625" style="89" customWidth="1"/>
    <col min="4" max="4" width="4.375" style="89" bestFit="1" customWidth="1"/>
    <col min="5" max="5" width="7.625" style="312" customWidth="1"/>
    <col min="6" max="7" width="4.375" style="89" bestFit="1" customWidth="1"/>
    <col min="8" max="9" width="3.875" style="89" bestFit="1" customWidth="1"/>
    <col min="10" max="10" width="4.375" style="89" customWidth="1"/>
    <col min="11" max="11" width="7.875" style="308" customWidth="1"/>
    <col min="12" max="12" width="3.625" style="89" customWidth="1"/>
    <col min="13" max="15" width="4.375" style="89" bestFit="1" customWidth="1"/>
    <col min="16" max="16" width="3.875" style="89" bestFit="1" customWidth="1"/>
    <col min="17" max="17" width="8.125" style="308" customWidth="1"/>
    <col min="18" max="18" width="7.875" style="89" customWidth="1"/>
    <col min="19" max="19" width="13.875" style="89" customWidth="1"/>
    <col min="20" max="20" width="5.75390625" style="89" customWidth="1"/>
    <col min="21" max="21" width="7.00390625" style="89" bestFit="1" customWidth="1"/>
    <col min="22" max="16384" width="5.75390625" style="89" customWidth="1"/>
  </cols>
  <sheetData>
    <row r="1" spans="1:19" ht="87" customHeight="1">
      <c r="A1" s="304"/>
      <c r="B1" s="321" t="s">
        <v>429</v>
      </c>
      <c r="C1" s="314">
        <v>40787</v>
      </c>
      <c r="D1" s="310">
        <v>40788</v>
      </c>
      <c r="E1" s="311" t="s">
        <v>427</v>
      </c>
      <c r="F1" s="310">
        <v>40791</v>
      </c>
      <c r="G1" s="310">
        <v>40792</v>
      </c>
      <c r="H1" s="310">
        <v>40793</v>
      </c>
      <c r="I1" s="310">
        <v>40794</v>
      </c>
      <c r="J1" s="310">
        <v>40795</v>
      </c>
      <c r="K1" s="311" t="s">
        <v>427</v>
      </c>
      <c r="L1" s="310">
        <v>40798</v>
      </c>
      <c r="M1" s="310">
        <v>40799</v>
      </c>
      <c r="N1" s="310">
        <v>40557</v>
      </c>
      <c r="O1" s="310">
        <v>40558</v>
      </c>
      <c r="P1" s="310">
        <v>40559</v>
      </c>
      <c r="Q1" s="311" t="s">
        <v>427</v>
      </c>
      <c r="R1" s="313" t="s">
        <v>428</v>
      </c>
      <c r="S1" s="305"/>
    </row>
    <row r="2" spans="1:18" ht="12.75">
      <c r="A2" s="307" t="s">
        <v>122</v>
      </c>
      <c r="B2" s="309">
        <v>0</v>
      </c>
      <c r="C2" s="324"/>
      <c r="D2" s="324">
        <v>1</v>
      </c>
      <c r="E2" s="330">
        <f>2*(C2+D2)</f>
        <v>2</v>
      </c>
      <c r="F2" s="324"/>
      <c r="G2" s="324"/>
      <c r="H2" s="324"/>
      <c r="I2" s="324"/>
      <c r="J2" s="324"/>
      <c r="K2" s="328">
        <f>2*SUM(F2:J2)</f>
        <v>0</v>
      </c>
      <c r="L2" s="324"/>
      <c r="M2" s="324"/>
      <c r="N2" s="324"/>
      <c r="O2" s="324"/>
      <c r="P2" s="324"/>
      <c r="Q2" s="328">
        <f>2*SUM(L2:P2)</f>
        <v>0</v>
      </c>
      <c r="R2" s="327">
        <f>C2+D2+F2+G2+H2+I2+J2+L2+M2+N2+P2</f>
        <v>1</v>
      </c>
    </row>
    <row r="3" spans="1:18" ht="12.75">
      <c r="A3" s="307" t="s">
        <v>135</v>
      </c>
      <c r="B3" s="309">
        <v>0</v>
      </c>
      <c r="C3" s="324"/>
      <c r="D3" s="324"/>
      <c r="E3" s="330">
        <f aca="true" t="shared" si="0" ref="E3:E16">2*(C3+D3)</f>
        <v>0</v>
      </c>
      <c r="F3" s="324"/>
      <c r="G3" s="324"/>
      <c r="H3" s="324"/>
      <c r="I3" s="324"/>
      <c r="J3" s="324"/>
      <c r="K3" s="328">
        <f aca="true" t="shared" si="1" ref="K3:K16">2*SUM(F3:J3)</f>
        <v>0</v>
      </c>
      <c r="L3" s="324">
        <v>1</v>
      </c>
      <c r="M3" s="324"/>
      <c r="N3" s="324"/>
      <c r="O3" s="324"/>
      <c r="P3" s="324"/>
      <c r="Q3" s="328">
        <f aca="true" t="shared" si="2" ref="Q3:Q16">2*SUM(L3:P3)</f>
        <v>2</v>
      </c>
      <c r="R3" s="327">
        <f aca="true" t="shared" si="3" ref="R3:R17">C3+D3+F3+G3+H3+I3+J3+L3+M3+N3+P3</f>
        <v>1</v>
      </c>
    </row>
    <row r="4" spans="1:18" ht="12.75">
      <c r="A4" s="307" t="s">
        <v>61</v>
      </c>
      <c r="B4" s="309">
        <v>0</v>
      </c>
      <c r="C4" s="324"/>
      <c r="D4" s="324"/>
      <c r="E4" s="330">
        <f t="shared" si="0"/>
        <v>0</v>
      </c>
      <c r="F4" s="324">
        <v>1</v>
      </c>
      <c r="G4" s="324"/>
      <c r="H4" s="324"/>
      <c r="I4" s="324"/>
      <c r="J4" s="324"/>
      <c r="K4" s="328">
        <f t="shared" si="1"/>
        <v>2</v>
      </c>
      <c r="L4" s="324"/>
      <c r="M4" s="324"/>
      <c r="N4" s="324"/>
      <c r="O4" s="324"/>
      <c r="P4" s="324"/>
      <c r="Q4" s="328">
        <f t="shared" si="2"/>
        <v>0</v>
      </c>
      <c r="R4" s="327">
        <f t="shared" si="3"/>
        <v>1</v>
      </c>
    </row>
    <row r="5" spans="1:18" ht="12.75">
      <c r="A5" s="307" t="s">
        <v>105</v>
      </c>
      <c r="B5" s="309">
        <v>0</v>
      </c>
      <c r="C5" s="325"/>
      <c r="D5" s="325">
        <v>2</v>
      </c>
      <c r="E5" s="330">
        <f t="shared" si="0"/>
        <v>4</v>
      </c>
      <c r="F5" s="325"/>
      <c r="G5" s="325"/>
      <c r="H5" s="325"/>
      <c r="I5" s="325"/>
      <c r="J5" s="325"/>
      <c r="K5" s="328">
        <f t="shared" si="1"/>
        <v>0</v>
      </c>
      <c r="L5" s="325"/>
      <c r="M5" s="325"/>
      <c r="N5" s="325"/>
      <c r="O5" s="325"/>
      <c r="P5" s="325"/>
      <c r="Q5" s="328">
        <f t="shared" si="2"/>
        <v>0</v>
      </c>
      <c r="R5" s="327">
        <f t="shared" si="3"/>
        <v>2</v>
      </c>
    </row>
    <row r="6" spans="1:18" ht="12.75">
      <c r="A6" s="317"/>
      <c r="B6" s="318"/>
      <c r="C6" s="319"/>
      <c r="D6" s="320"/>
      <c r="E6" s="331"/>
      <c r="F6" s="320"/>
      <c r="G6" s="320"/>
      <c r="H6" s="320"/>
      <c r="I6" s="320"/>
      <c r="J6" s="320"/>
      <c r="K6" s="329"/>
      <c r="L6" s="320"/>
      <c r="M6" s="320"/>
      <c r="N6" s="320"/>
      <c r="O6" s="320"/>
      <c r="P6" s="320"/>
      <c r="Q6" s="328"/>
      <c r="R6" s="327"/>
    </row>
    <row r="7" spans="1:18" ht="12.75">
      <c r="A7" s="307" t="s">
        <v>77</v>
      </c>
      <c r="B7" s="309">
        <v>12</v>
      </c>
      <c r="C7" s="323">
        <v>1</v>
      </c>
      <c r="D7" s="323"/>
      <c r="E7" s="330">
        <f t="shared" si="0"/>
        <v>2</v>
      </c>
      <c r="F7" s="323">
        <v>1</v>
      </c>
      <c r="G7" s="323">
        <v>1</v>
      </c>
      <c r="H7" s="323">
        <v>2</v>
      </c>
      <c r="I7" s="323"/>
      <c r="J7" s="323">
        <v>1</v>
      </c>
      <c r="K7" s="328">
        <f t="shared" si="1"/>
        <v>10</v>
      </c>
      <c r="L7" s="323">
        <v>2</v>
      </c>
      <c r="M7" s="323">
        <v>2</v>
      </c>
      <c r="N7" s="323"/>
      <c r="O7" s="323"/>
      <c r="P7" s="323"/>
      <c r="Q7" s="328">
        <f t="shared" si="2"/>
        <v>8</v>
      </c>
      <c r="R7" s="327">
        <f t="shared" si="3"/>
        <v>10</v>
      </c>
    </row>
    <row r="8" spans="1:18" ht="12.75">
      <c r="A8" s="307" t="s">
        <v>92</v>
      </c>
      <c r="B8" s="309">
        <v>14</v>
      </c>
      <c r="C8" s="324">
        <v>1</v>
      </c>
      <c r="D8" s="324">
        <v>2</v>
      </c>
      <c r="E8" s="330">
        <f t="shared" si="0"/>
        <v>6</v>
      </c>
      <c r="F8" s="324">
        <v>1</v>
      </c>
      <c r="G8" s="324"/>
      <c r="H8" s="324">
        <v>2</v>
      </c>
      <c r="I8" s="324">
        <v>2</v>
      </c>
      <c r="J8" s="324"/>
      <c r="K8" s="328">
        <f t="shared" si="1"/>
        <v>10</v>
      </c>
      <c r="L8" s="324">
        <v>2</v>
      </c>
      <c r="M8" s="324">
        <v>1</v>
      </c>
      <c r="N8" s="324"/>
      <c r="O8" s="324">
        <v>1</v>
      </c>
      <c r="P8" s="324"/>
      <c r="Q8" s="328">
        <f t="shared" si="2"/>
        <v>8</v>
      </c>
      <c r="R8" s="327">
        <f t="shared" si="3"/>
        <v>11</v>
      </c>
    </row>
    <row r="9" spans="1:18" ht="12.75">
      <c r="A9" s="307" t="s">
        <v>59</v>
      </c>
      <c r="B9" s="309">
        <v>14</v>
      </c>
      <c r="C9" s="324"/>
      <c r="D9" s="324">
        <v>1</v>
      </c>
      <c r="E9" s="330">
        <f t="shared" si="0"/>
        <v>2</v>
      </c>
      <c r="F9" s="324">
        <v>1</v>
      </c>
      <c r="G9" s="324"/>
      <c r="H9" s="324">
        <v>1</v>
      </c>
      <c r="I9" s="324">
        <v>2</v>
      </c>
      <c r="J9" s="324">
        <v>2</v>
      </c>
      <c r="K9" s="328">
        <f t="shared" si="1"/>
        <v>12</v>
      </c>
      <c r="L9" s="324">
        <v>1</v>
      </c>
      <c r="M9" s="324">
        <v>2</v>
      </c>
      <c r="N9" s="324">
        <v>1</v>
      </c>
      <c r="O9" s="324"/>
      <c r="P9" s="324">
        <v>1</v>
      </c>
      <c r="Q9" s="328">
        <f t="shared" si="2"/>
        <v>10</v>
      </c>
      <c r="R9" s="327">
        <f t="shared" si="3"/>
        <v>12</v>
      </c>
    </row>
    <row r="10" spans="1:18" ht="12.75">
      <c r="A10" s="307" t="s">
        <v>58</v>
      </c>
      <c r="B10" s="309">
        <v>14</v>
      </c>
      <c r="C10" s="324">
        <v>1</v>
      </c>
      <c r="D10" s="324">
        <v>1</v>
      </c>
      <c r="E10" s="330">
        <f t="shared" si="0"/>
        <v>4</v>
      </c>
      <c r="F10" s="324">
        <v>2</v>
      </c>
      <c r="G10" s="324"/>
      <c r="H10" s="324">
        <v>2</v>
      </c>
      <c r="I10" s="324">
        <v>1</v>
      </c>
      <c r="J10" s="324">
        <v>1</v>
      </c>
      <c r="K10" s="328">
        <f t="shared" si="1"/>
        <v>12</v>
      </c>
      <c r="L10" s="324">
        <v>2</v>
      </c>
      <c r="M10" s="324">
        <v>2</v>
      </c>
      <c r="N10" s="324"/>
      <c r="O10" s="324">
        <v>2</v>
      </c>
      <c r="P10" s="324"/>
      <c r="Q10" s="328">
        <f t="shared" si="2"/>
        <v>12</v>
      </c>
      <c r="R10" s="327">
        <f t="shared" si="3"/>
        <v>12</v>
      </c>
    </row>
    <row r="11" spans="1:18" ht="12.75">
      <c r="A11" s="307" t="s">
        <v>62</v>
      </c>
      <c r="B11" s="322">
        <v>6</v>
      </c>
      <c r="C11" s="324"/>
      <c r="D11" s="324"/>
      <c r="E11" s="330">
        <f t="shared" si="0"/>
        <v>0</v>
      </c>
      <c r="F11" s="324">
        <v>2</v>
      </c>
      <c r="G11" s="324">
        <v>1</v>
      </c>
      <c r="H11" s="324"/>
      <c r="I11" s="324"/>
      <c r="J11" s="324"/>
      <c r="K11" s="328">
        <f t="shared" si="1"/>
        <v>6</v>
      </c>
      <c r="L11" s="324"/>
      <c r="M11" s="324">
        <v>1</v>
      </c>
      <c r="N11" s="324">
        <v>1</v>
      </c>
      <c r="O11" s="324">
        <v>2</v>
      </c>
      <c r="P11" s="324">
        <v>2</v>
      </c>
      <c r="Q11" s="328">
        <f t="shared" si="2"/>
        <v>12</v>
      </c>
      <c r="R11" s="327">
        <f t="shared" si="3"/>
        <v>7</v>
      </c>
    </row>
    <row r="12" spans="1:18" ht="12.75">
      <c r="A12" s="307" t="s">
        <v>60</v>
      </c>
      <c r="B12" s="309">
        <v>14</v>
      </c>
      <c r="C12" s="324">
        <v>1</v>
      </c>
      <c r="D12" s="324">
        <v>1</v>
      </c>
      <c r="E12" s="330">
        <f t="shared" si="0"/>
        <v>4</v>
      </c>
      <c r="F12" s="324">
        <v>2</v>
      </c>
      <c r="G12" s="324"/>
      <c r="H12" s="324"/>
      <c r="I12" s="324">
        <v>2</v>
      </c>
      <c r="J12" s="324">
        <v>1</v>
      </c>
      <c r="K12" s="328">
        <f t="shared" si="1"/>
        <v>10</v>
      </c>
      <c r="L12" s="324">
        <v>2</v>
      </c>
      <c r="M12" s="324">
        <v>2</v>
      </c>
      <c r="N12" s="324">
        <v>1</v>
      </c>
      <c r="O12" s="324"/>
      <c r="P12" s="324">
        <v>1</v>
      </c>
      <c r="Q12" s="328">
        <f t="shared" si="2"/>
        <v>12</v>
      </c>
      <c r="R12" s="327">
        <f t="shared" si="3"/>
        <v>13</v>
      </c>
    </row>
    <row r="13" spans="1:18" ht="12.75">
      <c r="A13" s="307" t="s">
        <v>88</v>
      </c>
      <c r="B13" s="309">
        <v>16</v>
      </c>
      <c r="C13" s="324">
        <v>1</v>
      </c>
      <c r="D13" s="324">
        <v>2</v>
      </c>
      <c r="E13" s="330">
        <f t="shared" si="0"/>
        <v>6</v>
      </c>
      <c r="F13" s="324">
        <v>2</v>
      </c>
      <c r="G13" s="324"/>
      <c r="H13" s="324">
        <v>2</v>
      </c>
      <c r="I13" s="324">
        <v>1</v>
      </c>
      <c r="J13" s="324">
        <v>1</v>
      </c>
      <c r="K13" s="328">
        <f t="shared" si="1"/>
        <v>12</v>
      </c>
      <c r="L13" s="324">
        <v>2</v>
      </c>
      <c r="M13" s="324">
        <v>1</v>
      </c>
      <c r="N13" s="324">
        <v>2</v>
      </c>
      <c r="O13" s="324">
        <v>1</v>
      </c>
      <c r="P13" s="324"/>
      <c r="Q13" s="328">
        <f t="shared" si="2"/>
        <v>12</v>
      </c>
      <c r="R13" s="327">
        <f t="shared" si="3"/>
        <v>14</v>
      </c>
    </row>
    <row r="14" spans="1:18" ht="12.75">
      <c r="A14" s="307" t="s">
        <v>63</v>
      </c>
      <c r="B14" s="309">
        <v>16</v>
      </c>
      <c r="C14" s="324">
        <v>1</v>
      </c>
      <c r="D14" s="324"/>
      <c r="E14" s="330">
        <f t="shared" si="0"/>
        <v>2</v>
      </c>
      <c r="F14" s="324">
        <v>2</v>
      </c>
      <c r="G14" s="324">
        <v>1</v>
      </c>
      <c r="H14" s="324"/>
      <c r="I14" s="324">
        <v>2</v>
      </c>
      <c r="J14" s="324">
        <v>1</v>
      </c>
      <c r="K14" s="328">
        <f t="shared" si="1"/>
        <v>12</v>
      </c>
      <c r="L14" s="324">
        <v>2</v>
      </c>
      <c r="M14" s="324">
        <v>2</v>
      </c>
      <c r="N14" s="324"/>
      <c r="O14" s="324">
        <v>1</v>
      </c>
      <c r="P14" s="324">
        <v>2</v>
      </c>
      <c r="Q14" s="328">
        <f t="shared" si="2"/>
        <v>14</v>
      </c>
      <c r="R14" s="327">
        <f t="shared" si="3"/>
        <v>13</v>
      </c>
    </row>
    <row r="15" spans="1:18" ht="12.75">
      <c r="A15" s="307" t="s">
        <v>95</v>
      </c>
      <c r="B15" s="309">
        <v>16</v>
      </c>
      <c r="C15" s="324">
        <v>1</v>
      </c>
      <c r="D15" s="324">
        <v>2</v>
      </c>
      <c r="E15" s="330">
        <f t="shared" si="0"/>
        <v>6</v>
      </c>
      <c r="F15" s="324">
        <v>1</v>
      </c>
      <c r="G15" s="324">
        <v>1</v>
      </c>
      <c r="H15" s="324">
        <v>1</v>
      </c>
      <c r="I15" s="324">
        <v>2</v>
      </c>
      <c r="J15" s="324">
        <v>1</v>
      </c>
      <c r="K15" s="328">
        <f t="shared" si="1"/>
        <v>12</v>
      </c>
      <c r="L15" s="324">
        <v>1</v>
      </c>
      <c r="M15" s="324">
        <v>1</v>
      </c>
      <c r="N15" s="324">
        <v>2</v>
      </c>
      <c r="O15" s="324">
        <v>1</v>
      </c>
      <c r="P15" s="324">
        <v>1</v>
      </c>
      <c r="Q15" s="328">
        <f t="shared" si="2"/>
        <v>12</v>
      </c>
      <c r="R15" s="327">
        <f t="shared" si="3"/>
        <v>14</v>
      </c>
    </row>
    <row r="16" spans="1:18" ht="12.75">
      <c r="A16" s="307" t="s">
        <v>113</v>
      </c>
      <c r="B16" s="309">
        <v>16</v>
      </c>
      <c r="C16" s="324">
        <v>2</v>
      </c>
      <c r="D16" s="324">
        <v>2</v>
      </c>
      <c r="E16" s="330">
        <f t="shared" si="0"/>
        <v>8</v>
      </c>
      <c r="F16" s="324">
        <v>2</v>
      </c>
      <c r="G16" s="324">
        <v>1</v>
      </c>
      <c r="H16" s="324">
        <v>1</v>
      </c>
      <c r="I16" s="324">
        <v>2</v>
      </c>
      <c r="J16" s="324"/>
      <c r="K16" s="328">
        <f t="shared" si="1"/>
        <v>12</v>
      </c>
      <c r="L16" s="324">
        <v>1</v>
      </c>
      <c r="M16" s="324">
        <v>1</v>
      </c>
      <c r="N16" s="324">
        <v>2</v>
      </c>
      <c r="O16" s="324"/>
      <c r="P16" s="324">
        <v>1</v>
      </c>
      <c r="Q16" s="328">
        <f t="shared" si="2"/>
        <v>10</v>
      </c>
      <c r="R16" s="327">
        <f t="shared" si="3"/>
        <v>15</v>
      </c>
    </row>
    <row r="17" spans="1:20" ht="12.75">
      <c r="A17" s="307" t="s">
        <v>426</v>
      </c>
      <c r="B17" s="309">
        <v>14</v>
      </c>
      <c r="C17" s="324">
        <v>1</v>
      </c>
      <c r="D17" s="324">
        <v>2</v>
      </c>
      <c r="E17" s="330">
        <f>2*(C17+D17)</f>
        <v>6</v>
      </c>
      <c r="F17" s="324">
        <v>1</v>
      </c>
      <c r="G17" s="324">
        <v>1</v>
      </c>
      <c r="H17" s="324">
        <v>1</v>
      </c>
      <c r="I17" s="324">
        <v>2</v>
      </c>
      <c r="J17" s="324">
        <v>1</v>
      </c>
      <c r="K17" s="328">
        <f>2*SUM(F17:J17)</f>
        <v>12</v>
      </c>
      <c r="L17" s="324">
        <v>2</v>
      </c>
      <c r="M17" s="324">
        <v>1</v>
      </c>
      <c r="N17" s="324"/>
      <c r="O17" s="324">
        <v>2</v>
      </c>
      <c r="P17" s="324">
        <v>1</v>
      </c>
      <c r="Q17" s="328">
        <f>2*SUM(L17:P17)</f>
        <v>12</v>
      </c>
      <c r="R17" s="327">
        <f t="shared" si="3"/>
        <v>13</v>
      </c>
      <c r="T17" s="306"/>
    </row>
    <row r="18" spans="1:18" ht="12.75">
      <c r="A18" s="197"/>
      <c r="B18" s="197"/>
      <c r="C18" s="197"/>
      <c r="D18" s="197"/>
      <c r="E18" s="315"/>
      <c r="F18" s="197"/>
      <c r="G18" s="197"/>
      <c r="H18" s="197"/>
      <c r="I18" s="197"/>
      <c r="J18" s="197"/>
      <c r="K18" s="316"/>
      <c r="L18" s="197"/>
      <c r="M18" s="197"/>
      <c r="N18" s="197"/>
      <c r="O18" s="197"/>
      <c r="P18" s="197"/>
      <c r="Q18" s="316"/>
      <c r="R18" s="197"/>
    </row>
    <row r="19" spans="1:18" ht="12.75">
      <c r="A19" s="197"/>
      <c r="B19" s="197"/>
      <c r="C19" s="197"/>
      <c r="D19" s="197"/>
      <c r="E19" s="315"/>
      <c r="F19" s="197"/>
      <c r="G19" s="197"/>
      <c r="H19" s="197"/>
      <c r="I19" s="197"/>
      <c r="J19" s="197"/>
      <c r="K19" s="316"/>
      <c r="L19" s="197"/>
      <c r="M19" s="197"/>
      <c r="N19" s="197"/>
      <c r="O19" s="197"/>
      <c r="P19" s="197"/>
      <c r="Q19" s="316"/>
      <c r="R19" s="19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Michael Vlachogiannis</cp:lastModifiedBy>
  <cp:lastPrinted>2011-09-14T04:16:08Z</cp:lastPrinted>
  <dcterms:created xsi:type="dcterms:W3CDTF">2005-06-06T13:49:53Z</dcterms:created>
  <dcterms:modified xsi:type="dcterms:W3CDTF">2011-09-14T04:16:19Z</dcterms:modified>
  <cp:category/>
  <cp:version/>
  <cp:contentType/>
  <cp:contentStatus/>
</cp:coreProperties>
</file>